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ABILIDAD-2\Downloads\"/>
    </mc:Choice>
  </mc:AlternateContent>
  <xr:revisionPtr revIDLastSave="0" documentId="8_{D8212340-AC36-4DFB-889B-7897DAFF9F6D}" xr6:coauthVersionLast="47" xr6:coauthVersionMax="47" xr10:uidLastSave="{00000000-0000-0000-0000-000000000000}"/>
  <bookViews>
    <workbookView xWindow="-120" yWindow="-120" windowWidth="20730" windowHeight="11160" xr2:uid="{A6FF21B4-20F9-4055-A844-18780E78B00E}"/>
  </bookViews>
  <sheets>
    <sheet name="Relaciones de Pagos" sheetId="1" r:id="rId1"/>
  </sheets>
  <definedNames>
    <definedName name="_xlnm.Print_Area" localSheetId="0">'Relaciones de Pagos'!$A$1:$K$52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65" i="1" l="1"/>
  <c r="G65" i="1"/>
  <c r="F65" i="1"/>
  <c r="H47" i="1"/>
  <c r="G47" i="1"/>
  <c r="F47" i="1"/>
</calcChain>
</file>

<file path=xl/sharedStrings.xml><?xml version="1.0" encoding="utf-8"?>
<sst xmlns="http://schemas.openxmlformats.org/spreadsheetml/2006/main" count="163" uniqueCount="137">
  <si>
    <t>Servicio Nacional de Salud</t>
  </si>
  <si>
    <t xml:space="preserve">HOSPITAL PADRE FANTINO </t>
  </si>
  <si>
    <t xml:space="preserve">                           FONDO VENTA DE SERVICIOS -</t>
  </si>
  <si>
    <r>
      <t xml:space="preserve">RELACIÓN DE PAGOS </t>
    </r>
    <r>
      <rPr>
        <b/>
        <u/>
        <sz val="12"/>
        <rFont val="Arial"/>
        <family val="2"/>
      </rPr>
      <t>-     al 31/1/2026</t>
    </r>
  </si>
  <si>
    <t>CEDULA/RNC</t>
  </si>
  <si>
    <t xml:space="preserve">BENEFICIARIO </t>
  </si>
  <si>
    <t xml:space="preserve"> CK/TRANSF. NO.</t>
  </si>
  <si>
    <t>FECHA</t>
  </si>
  <si>
    <t>MONTO RD$</t>
  </si>
  <si>
    <t>RETENCION</t>
  </si>
  <si>
    <t>VALOR NETO</t>
  </si>
  <si>
    <t>CONCEPTO</t>
  </si>
  <si>
    <t>CUENTA OBJETAL</t>
  </si>
  <si>
    <t>NO. DOC. DE RESPALDO</t>
  </si>
  <si>
    <t>RAFAEL GUZMAN</t>
  </si>
  <si>
    <t>PAGO DE ENTIERRO OBITO FETAL</t>
  </si>
  <si>
    <t>EVELYN SANCHEZ</t>
  </si>
  <si>
    <t>PAGO DE ENVIO CD4</t>
  </si>
  <si>
    <t>031-0215764-5</t>
  </si>
  <si>
    <t>FRANCISCO ANT. MARTINEZ</t>
  </si>
  <si>
    <t>COMPRA DE OXIGENO</t>
  </si>
  <si>
    <t>B1500003748-3767-3773</t>
  </si>
  <si>
    <t>METRO GAS</t>
  </si>
  <si>
    <t>COMPRA DE GAS</t>
  </si>
  <si>
    <t>B1500018875</t>
  </si>
  <si>
    <t>DISTRIBUIDORA PEREZ, SRL</t>
  </si>
  <si>
    <t>COMPRA DE PAPEL Y UTILES MENORES QUIRURGICOS</t>
  </si>
  <si>
    <t>B1500000223-230-231</t>
  </si>
  <si>
    <t>STRONICS</t>
  </si>
  <si>
    <t>PAGO PROGRAMA ADELA DE LABORATORIO</t>
  </si>
  <si>
    <t>B1500002022</t>
  </si>
  <si>
    <t>073-0007929-5</t>
  </si>
  <si>
    <t>MELANIO VALERIO</t>
  </si>
  <si>
    <t>COMPRA DE FRUTAS Y VEGETALES</t>
  </si>
  <si>
    <t>VARIAS</t>
  </si>
  <si>
    <t>041-0020390-2</t>
  </si>
  <si>
    <t>JORGE L. MINAYA</t>
  </si>
  <si>
    <t>COMPRA DE CARNE</t>
  </si>
  <si>
    <t>041-0004700-2</t>
  </si>
  <si>
    <t>ROBERTO A.ROSARIO</t>
  </si>
  <si>
    <t>PAGO DE MATERIAL IMPRESO</t>
  </si>
  <si>
    <t>B0100000231</t>
  </si>
  <si>
    <t>TECNISERVICE DOMINGUEZ</t>
  </si>
  <si>
    <t>PAGO DE FOTOCOPIADORA</t>
  </si>
  <si>
    <t>B1500001163</t>
  </si>
  <si>
    <t xml:space="preserve">ROCE DENTAL </t>
  </si>
  <si>
    <t>COMPRA DE UTILES MENORES QUIRULGICOS</t>
  </si>
  <si>
    <t>E450000000188</t>
  </si>
  <si>
    <t>034-0015414-6</t>
  </si>
  <si>
    <t>JOSE ARISTIDES REYES</t>
  </si>
  <si>
    <t>COMPRA DE IMPRESORA FOTOCOPIADORA</t>
  </si>
  <si>
    <t>B1500000155-0156</t>
  </si>
  <si>
    <t>D' EDITH RESTAURANT</t>
  </si>
  <si>
    <t>PAGO DE PICADERA Y ALMUERZOS</t>
  </si>
  <si>
    <t>BIO-NOVA, SRL</t>
  </si>
  <si>
    <t>COMPRA DE REACTIVO</t>
  </si>
  <si>
    <t>B15018212-E007-E66</t>
  </si>
  <si>
    <t>FERRETERIA Y V.FRANCISCA</t>
  </si>
  <si>
    <t>PAGO MATERIALES FERRETEROS</t>
  </si>
  <si>
    <t>108-011407</t>
  </si>
  <si>
    <t>MONTECRISTI CABLE VISION</t>
  </si>
  <si>
    <t>PAGO DE INTERNET</t>
  </si>
  <si>
    <t>041-0014723-2</t>
  </si>
  <si>
    <t>EDINSON AMB. MONCION R.</t>
  </si>
  <si>
    <t>REPARACION DE CARRO CONFESION DE MESA</t>
  </si>
  <si>
    <t>B1500000056</t>
  </si>
  <si>
    <t>AGUA MANATIAL</t>
  </si>
  <si>
    <t>COMPRA DE BOTELLONES DE AGUA</t>
  </si>
  <si>
    <t>PATRIA MERCEDES TORRES</t>
  </si>
  <si>
    <t>PAGO COMPRA DE PAN</t>
  </si>
  <si>
    <t>B1500000209</t>
  </si>
  <si>
    <t>CEM</t>
  </si>
  <si>
    <t>B1500001595</t>
  </si>
  <si>
    <t>SUPERMERCADO CABREJA</t>
  </si>
  <si>
    <t>COMPRA DE ALIMENTOS Y MAT. GASTABLE</t>
  </si>
  <si>
    <t>B1500000116</t>
  </si>
  <si>
    <t>MEDI DENTAL</t>
  </si>
  <si>
    <t>PAGO DE ARREGLO DE FACTURA</t>
  </si>
  <si>
    <t>B0100010889</t>
  </si>
  <si>
    <t>GRUPO ESTACION EL RELOJ</t>
  </si>
  <si>
    <t>COMPRA DE COMBUSTIBLE PARA LA PLANTA</t>
  </si>
  <si>
    <t>B1500010054</t>
  </si>
  <si>
    <t>COMPRA DE COMBUSTIBLE ADMINISTRADOR</t>
  </si>
  <si>
    <t>B1500010055</t>
  </si>
  <si>
    <t>041-0003381-2</t>
  </si>
  <si>
    <t>JARDIN FLORISTERIA YUDILL</t>
  </si>
  <si>
    <t>COMPRA DE ARREGLO FLORAL</t>
  </si>
  <si>
    <t>B1500000302</t>
  </si>
  <si>
    <t>PAGO COMPLETIVO COMPRA DE REACTIVO</t>
  </si>
  <si>
    <t>041-0002084-3</t>
  </si>
  <si>
    <t>SOCORRO REYES</t>
  </si>
  <si>
    <t>PAGO DE UTILES DE OFICINA Y MATERIAL IMPRESO</t>
  </si>
  <si>
    <t>B1500001507</t>
  </si>
  <si>
    <t>COMPRA DE COMBUSTIBLE DIRECTOR</t>
  </si>
  <si>
    <t>B1500010057</t>
  </si>
  <si>
    <t>031-0489173-8</t>
  </si>
  <si>
    <t>DOMINGO ANT. CABRERA M.</t>
  </si>
  <si>
    <t>PAGO DE REEMBOLSO COMPRA DE SILLAS</t>
  </si>
  <si>
    <t>COMPRA DE COMBUSTIBLE SUB-DIRECTORA</t>
  </si>
  <si>
    <t>B1500010060</t>
  </si>
  <si>
    <t>041-0013326-5</t>
  </si>
  <si>
    <t>RAUL DE JESUS MOREL GOMEZ</t>
  </si>
  <si>
    <t>PAGO ALQUILER SONIDO ODONTOLOGIA</t>
  </si>
  <si>
    <t>COMPRA IMORESORA FOTOCOPIADORA</t>
  </si>
  <si>
    <t>B1500000158</t>
  </si>
  <si>
    <t>COMPRA DE BATERIA PARA LA PLANTA</t>
  </si>
  <si>
    <t>B1500010064</t>
  </si>
  <si>
    <t>AGROFEM</t>
  </si>
  <si>
    <t>COMPRA DE EMBUTIDOS</t>
  </si>
  <si>
    <t>E450000000765</t>
  </si>
  <si>
    <t>R &amp; H REFRIGERACION</t>
  </si>
  <si>
    <t>COMPRA TARJETA DE AIRE CENTRAL</t>
  </si>
  <si>
    <t>RICHETTI INVERSIONES</t>
  </si>
  <si>
    <t>COMPRA DE ALIMENTOS (PAN)</t>
  </si>
  <si>
    <t>E450000000070</t>
  </si>
  <si>
    <t>DANIEL DE JS ESCOTO</t>
  </si>
  <si>
    <t>Colector de Impuestos Internos</t>
  </si>
  <si>
    <t>JULIA P. GONZLEZ PIMENTEL</t>
  </si>
  <si>
    <t>BanReservas</t>
  </si>
  <si>
    <t>Total ejecutado</t>
  </si>
  <si>
    <r>
      <t xml:space="preserve">  </t>
    </r>
    <r>
      <rPr>
        <u/>
        <sz val="14"/>
        <rFont val="Arial"/>
        <family val="2"/>
      </rPr>
      <t>Lic.Manuel Osser Veras</t>
    </r>
    <r>
      <rPr>
        <b/>
        <u/>
        <sz val="8"/>
        <rFont val="Arial"/>
        <family val="2"/>
      </rPr>
      <t xml:space="preserve"> </t>
    </r>
  </si>
  <si>
    <t xml:space="preserve">Lic.Carlos Ant.Duran </t>
  </si>
  <si>
    <t xml:space="preserve">                                                          MODIFICADO POR: LICDA. ROSA TEJADA</t>
  </si>
  <si>
    <t xml:space="preserve">                    MODIFICADO POR:</t>
  </si>
  <si>
    <t xml:space="preserve">     APROBADO POR:</t>
  </si>
  <si>
    <t xml:space="preserve">Contador </t>
  </si>
  <si>
    <t>Administrador</t>
  </si>
  <si>
    <t xml:space="preserve">SERVICIO REGIONAL DE SALUD CIBAO OCCIDENTAL </t>
  </si>
  <si>
    <t>FONDO REPONIBLE</t>
  </si>
  <si>
    <t xml:space="preserve"> DOCUMENTO DE RESPALDO</t>
  </si>
  <si>
    <t>Cargos Bancarios</t>
  </si>
  <si>
    <t xml:space="preserve">TOTAL EJECUTADO </t>
  </si>
  <si>
    <t xml:space="preserve">                          Lic.Manuel Osser Veras</t>
  </si>
  <si>
    <t xml:space="preserve">Lic.Carlos Ant. Duran </t>
  </si>
  <si>
    <t xml:space="preserve">                                                          MODIFICADO POR:</t>
  </si>
  <si>
    <t xml:space="preserve">                                             Contador</t>
  </si>
  <si>
    <t>CUENTA NO EXISTE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</si>
</sst>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mm\-dd\-yy"/>
    <numFmt numFmtId="165" formatCode="&quot;$&quot;#,##0.00"/>
    <numFmt numFmtId="166" formatCode="mmm\-dd\-yy"/>
    <numFmt numFmtId="167" formatCode="#,##0.00;[Red]#,##0.00"/>
  </numFmts>
  <fonts count="3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26"/>
      <color theme="1"/>
      <name val="Cambria"/>
      <family val="1"/>
    </font>
    <font>
      <sz val="8"/>
      <name val="Arial"/>
      <family val="2"/>
    </font>
    <font>
      <sz val="11"/>
      <name val="Calibri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u/>
      <sz val="12"/>
      <name val="Arial"/>
      <family val="2"/>
    </font>
    <font>
      <sz val="11"/>
      <name val="Arial"/>
      <family val="2"/>
    </font>
    <font>
      <b/>
      <sz val="14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4"/>
      <name val="Arial"/>
      <family val="2"/>
    </font>
    <font>
      <sz val="14"/>
      <color theme="1"/>
      <name val="Arial"/>
      <family val="2"/>
    </font>
    <font>
      <sz val="6"/>
      <name val="Arial"/>
      <family val="2"/>
    </font>
    <font>
      <b/>
      <u/>
      <sz val="8"/>
      <name val="Arial"/>
      <family val="2"/>
    </font>
    <font>
      <u/>
      <sz val="14"/>
      <name val="Arial"/>
      <family val="2"/>
    </font>
    <font>
      <sz val="12"/>
      <name val="Calibri"/>
      <family val="2"/>
      <scheme val="minor"/>
    </font>
    <font>
      <sz val="11"/>
      <name val="Times New Roman"/>
      <family val="1"/>
    </font>
    <font>
      <b/>
      <sz val="11"/>
      <name val="Times New Roman"/>
      <family val="1"/>
    </font>
    <font>
      <sz val="12"/>
      <name val="Arial"/>
      <family val="2"/>
    </font>
    <font>
      <sz val="13"/>
      <name val="Calibri"/>
      <family val="2"/>
      <scheme val="minor"/>
    </font>
    <font>
      <b/>
      <sz val="16"/>
      <name val="Arial"/>
      <family val="2"/>
    </font>
    <font>
      <b/>
      <sz val="12"/>
      <name val="Calibri"/>
      <family val="2"/>
      <scheme val="minor"/>
    </font>
    <font>
      <sz val="7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2"/>
      <name val="Times New Roman"/>
      <family val="1"/>
    </font>
    <font>
      <b/>
      <sz val="15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00B05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43" fontId="2" fillId="0" borderId="0" applyFont="0" applyFill="0" applyBorder="0" applyAlignment="0" applyProtection="0"/>
    <xf numFmtId="0" fontId="2" fillId="0" borderId="0"/>
    <xf numFmtId="0" fontId="1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41">
    <xf numFmtId="0" fontId="0" fillId="0" borderId="0" xfId="0"/>
    <xf numFmtId="0" fontId="3" fillId="0" borderId="0" xfId="2" applyFont="1" applyAlignment="1">
      <alignment horizontal="center" vertical="center"/>
    </xf>
    <xf numFmtId="0" fontId="4" fillId="0" borderId="0" xfId="3" applyFont="1"/>
    <xf numFmtId="49" fontId="5" fillId="0" borderId="0" xfId="3" applyNumberFormat="1" applyFont="1"/>
    <xf numFmtId="0" fontId="5" fillId="0" borderId="0" xfId="3" applyFont="1" applyAlignment="1">
      <alignment wrapText="1"/>
    </xf>
    <xf numFmtId="49" fontId="5" fillId="2" borderId="0" xfId="3" applyNumberFormat="1" applyFont="1" applyFill="1" applyAlignment="1">
      <alignment horizontal="right" wrapText="1"/>
    </xf>
    <xf numFmtId="0" fontId="5" fillId="2" borderId="0" xfId="3" applyFont="1" applyFill="1"/>
    <xf numFmtId="4" fontId="5" fillId="2" borderId="0" xfId="3" applyNumberFormat="1" applyFont="1" applyFill="1" applyAlignment="1">
      <alignment horizontal="right"/>
    </xf>
    <xf numFmtId="4" fontId="5" fillId="2" borderId="0" xfId="3" applyNumberFormat="1" applyFont="1" applyFill="1" applyAlignment="1">
      <alignment horizontal="left"/>
    </xf>
    <xf numFmtId="0" fontId="5" fillId="0" borderId="0" xfId="3" applyFont="1"/>
    <xf numFmtId="0" fontId="6" fillId="0" borderId="0" xfId="2" applyFont="1" applyAlignment="1">
      <alignment horizontal="center"/>
    </xf>
    <xf numFmtId="4" fontId="7" fillId="2" borderId="0" xfId="3" applyNumberFormat="1" applyFont="1" applyFill="1" applyAlignment="1">
      <alignment horizontal="right"/>
    </xf>
    <xf numFmtId="4" fontId="7" fillId="2" borderId="0" xfId="3" applyNumberFormat="1" applyFont="1" applyFill="1"/>
    <xf numFmtId="0" fontId="6" fillId="0" borderId="0" xfId="2" applyFont="1" applyAlignment="1">
      <alignment horizontal="center"/>
    </xf>
    <xf numFmtId="0" fontId="8" fillId="2" borderId="0" xfId="3" applyFont="1" applyFill="1"/>
    <xf numFmtId="4" fontId="5" fillId="2" borderId="0" xfId="3" applyNumberFormat="1" applyFont="1" applyFill="1"/>
    <xf numFmtId="0" fontId="10" fillId="0" borderId="0" xfId="3" applyFont="1"/>
    <xf numFmtId="49" fontId="11" fillId="0" borderId="1" xfId="3" applyNumberFormat="1" applyFont="1" applyBorder="1" applyAlignment="1">
      <alignment horizontal="center"/>
    </xf>
    <xf numFmtId="0" fontId="11" fillId="2" borderId="1" xfId="3" applyFont="1" applyFill="1" applyBorder="1" applyAlignment="1">
      <alignment horizontal="center" wrapText="1"/>
    </xf>
    <xf numFmtId="49" fontId="11" fillId="2" borderId="1" xfId="3" applyNumberFormat="1" applyFont="1" applyFill="1" applyBorder="1" applyAlignment="1">
      <alignment horizontal="center" wrapText="1"/>
    </xf>
    <xf numFmtId="164" fontId="11" fillId="0" borderId="1" xfId="3" applyNumberFormat="1" applyFont="1" applyBorder="1" applyAlignment="1">
      <alignment horizontal="center"/>
    </xf>
    <xf numFmtId="4" fontId="11" fillId="0" borderId="1" xfId="3" applyNumberFormat="1" applyFont="1" applyBorder="1" applyAlignment="1">
      <alignment horizontal="center"/>
    </xf>
    <xf numFmtId="0" fontId="11" fillId="0" borderId="1" xfId="3" applyFont="1" applyBorder="1" applyAlignment="1">
      <alignment horizontal="center" wrapText="1"/>
    </xf>
    <xf numFmtId="4" fontId="11" fillId="0" borderId="1" xfId="4" applyNumberFormat="1" applyFont="1" applyBorder="1" applyAlignment="1">
      <alignment horizontal="center" wrapText="1"/>
    </xf>
    <xf numFmtId="0" fontId="12" fillId="0" borderId="0" xfId="3" applyFont="1"/>
    <xf numFmtId="0" fontId="13" fillId="2" borderId="1" xfId="3" applyFont="1" applyFill="1" applyBorder="1" applyAlignment="1">
      <alignment horizontal="center"/>
    </xf>
    <xf numFmtId="14" fontId="14" fillId="0" borderId="1" xfId="2" applyNumberFormat="1" applyFont="1" applyBorder="1" applyAlignment="1">
      <alignment horizontal="left"/>
    </xf>
    <xf numFmtId="0" fontId="14" fillId="0" borderId="1" xfId="2" applyFont="1" applyBorder="1"/>
    <xf numFmtId="0" fontId="14" fillId="0" borderId="1" xfId="2" applyFont="1" applyBorder="1" applyAlignment="1">
      <alignment horizontal="left"/>
    </xf>
    <xf numFmtId="14" fontId="14" fillId="0" borderId="1" xfId="2" applyNumberFormat="1" applyFont="1" applyBorder="1" applyAlignment="1">
      <alignment horizontal="center"/>
    </xf>
    <xf numFmtId="4" fontId="14" fillId="3" borderId="1" xfId="5" applyNumberFormat="1" applyFont="1" applyFill="1" applyBorder="1" applyAlignment="1">
      <alignment horizontal="left"/>
    </xf>
    <xf numFmtId="4" fontId="14" fillId="3" borderId="1" xfId="2" applyNumberFormat="1" applyFont="1" applyFill="1" applyBorder="1" applyAlignment="1">
      <alignment horizontal="left"/>
    </xf>
    <xf numFmtId="0" fontId="14" fillId="0" borderId="1" xfId="2" applyFont="1" applyBorder="1" applyAlignment="1">
      <alignment horizontal="left" wrapText="1"/>
    </xf>
    <xf numFmtId="4" fontId="15" fillId="3" borderId="1" xfId="5" applyNumberFormat="1" applyFont="1" applyFill="1" applyBorder="1" applyAlignment="1">
      <alignment horizontal="left"/>
    </xf>
    <xf numFmtId="0" fontId="13" fillId="2" borderId="0" xfId="3" applyFont="1" applyFill="1" applyAlignment="1">
      <alignment horizontal="center"/>
    </xf>
    <xf numFmtId="0" fontId="4" fillId="2" borderId="0" xfId="3" applyFont="1" applyFill="1"/>
    <xf numFmtId="14" fontId="15" fillId="3" borderId="1" xfId="5" applyNumberFormat="1" applyFont="1" applyFill="1" applyBorder="1" applyAlignment="1">
      <alignment horizontal="center"/>
    </xf>
    <xf numFmtId="4" fontId="14" fillId="0" borderId="1" xfId="2" applyNumberFormat="1" applyFont="1" applyBorder="1" applyAlignment="1">
      <alignment horizontal="left"/>
    </xf>
    <xf numFmtId="0" fontId="8" fillId="2" borderId="0" xfId="3" applyFont="1" applyFill="1" applyAlignment="1">
      <alignment wrapText="1"/>
    </xf>
    <xf numFmtId="0" fontId="8" fillId="2" borderId="0" xfId="3" applyFont="1" applyFill="1" applyAlignment="1">
      <alignment vertical="center"/>
    </xf>
    <xf numFmtId="43" fontId="14" fillId="2" borderId="2" xfId="6" applyFont="1" applyFill="1" applyBorder="1" applyAlignment="1">
      <alignment horizontal="right"/>
    </xf>
    <xf numFmtId="0" fontId="14" fillId="0" borderId="2" xfId="2" applyFont="1" applyBorder="1" applyAlignment="1">
      <alignment horizontal="left"/>
    </xf>
    <xf numFmtId="4" fontId="14" fillId="3" borderId="2" xfId="2" applyNumberFormat="1" applyFont="1" applyFill="1" applyBorder="1" applyAlignment="1">
      <alignment horizontal="left"/>
    </xf>
    <xf numFmtId="49" fontId="14" fillId="2" borderId="1" xfId="3" applyNumberFormat="1" applyFont="1" applyFill="1" applyBorder="1" applyAlignment="1">
      <alignment horizontal="center" wrapText="1"/>
    </xf>
    <xf numFmtId="0" fontId="14" fillId="2" borderId="1" xfId="3" applyFont="1" applyFill="1" applyBorder="1" applyAlignment="1">
      <alignment wrapText="1"/>
    </xf>
    <xf numFmtId="49" fontId="14" fillId="2" borderId="2" xfId="3" applyNumberFormat="1" applyFont="1" applyFill="1" applyBorder="1" applyAlignment="1">
      <alignment horizontal="center" wrapText="1"/>
    </xf>
    <xf numFmtId="14" fontId="14" fillId="2" borderId="1" xfId="3" applyNumberFormat="1" applyFont="1" applyFill="1" applyBorder="1"/>
    <xf numFmtId="43" fontId="14" fillId="2" borderId="1" xfId="6" applyFont="1" applyFill="1" applyBorder="1" applyAlignment="1">
      <alignment horizontal="right"/>
    </xf>
    <xf numFmtId="43" fontId="14" fillId="2" borderId="2" xfId="6" applyFont="1" applyFill="1" applyBorder="1" applyAlignment="1">
      <alignment horizontal="right" wrapText="1"/>
    </xf>
    <xf numFmtId="0" fontId="14" fillId="2" borderId="1" xfId="3" applyFont="1" applyFill="1" applyBorder="1" applyAlignment="1">
      <alignment vertical="center" wrapText="1"/>
    </xf>
    <xf numFmtId="0" fontId="10" fillId="2" borderId="1" xfId="3" applyFont="1" applyFill="1" applyBorder="1" applyAlignment="1">
      <alignment horizontal="center"/>
    </xf>
    <xf numFmtId="0" fontId="14" fillId="2" borderId="1" xfId="3" applyFont="1" applyFill="1" applyBorder="1"/>
    <xf numFmtId="0" fontId="10" fillId="2" borderId="0" xfId="3" applyFont="1" applyFill="1"/>
    <xf numFmtId="0" fontId="12" fillId="2" borderId="0" xfId="3" applyFont="1" applyFill="1"/>
    <xf numFmtId="49" fontId="11" fillId="2" borderId="1" xfId="3" applyNumberFormat="1" applyFont="1" applyFill="1" applyBorder="1"/>
    <xf numFmtId="0" fontId="11" fillId="2" borderId="1" xfId="3" applyFont="1" applyFill="1" applyBorder="1" applyAlignment="1">
      <alignment horizontal="right" wrapText="1"/>
    </xf>
    <xf numFmtId="49" fontId="11" fillId="2" borderId="1" xfId="3" applyNumberFormat="1" applyFont="1" applyFill="1" applyBorder="1" applyAlignment="1">
      <alignment horizontal="right" wrapText="1"/>
    </xf>
    <xf numFmtId="0" fontId="11" fillId="2" borderId="1" xfId="3" applyFont="1" applyFill="1" applyBorder="1"/>
    <xf numFmtId="165" fontId="11" fillId="2" borderId="1" xfId="6" applyNumberFormat="1" applyFont="1" applyFill="1" applyBorder="1" applyAlignment="1">
      <alignment horizontal="right"/>
    </xf>
    <xf numFmtId="0" fontId="11" fillId="2" borderId="1" xfId="3" applyFont="1" applyFill="1" applyBorder="1" applyAlignment="1">
      <alignment wrapText="1"/>
    </xf>
    <xf numFmtId="0" fontId="14" fillId="2" borderId="1" xfId="2" applyFont="1" applyFill="1" applyBorder="1" applyAlignment="1">
      <alignment horizontal="left"/>
    </xf>
    <xf numFmtId="49" fontId="10" fillId="2" borderId="0" xfId="3" applyNumberFormat="1" applyFont="1" applyFill="1"/>
    <xf numFmtId="0" fontId="12" fillId="2" borderId="0" xfId="3" applyFont="1" applyFill="1" applyAlignment="1">
      <alignment horizontal="right" wrapText="1"/>
    </xf>
    <xf numFmtId="49" fontId="10" fillId="2" borderId="0" xfId="3" applyNumberFormat="1" applyFont="1" applyFill="1" applyAlignment="1">
      <alignment horizontal="right" wrapText="1"/>
    </xf>
    <xf numFmtId="165" fontId="12" fillId="2" borderId="0" xfId="6" applyNumberFormat="1" applyFont="1" applyFill="1" applyBorder="1" applyAlignment="1">
      <alignment horizontal="right"/>
    </xf>
    <xf numFmtId="0" fontId="10" fillId="2" borderId="0" xfId="3" applyFont="1" applyFill="1" applyAlignment="1">
      <alignment wrapText="1"/>
    </xf>
    <xf numFmtId="4" fontId="6" fillId="0" borderId="1" xfId="2" applyNumberFormat="1" applyFont="1" applyBorder="1" applyAlignment="1">
      <alignment horizontal="left"/>
    </xf>
    <xf numFmtId="49" fontId="16" fillId="2" borderId="0" xfId="3" applyNumberFormat="1" applyFont="1" applyFill="1" applyAlignment="1">
      <alignment horizontal="left"/>
    </xf>
    <xf numFmtId="0" fontId="17" fillId="2" borderId="0" xfId="3" applyFont="1" applyFill="1" applyAlignment="1">
      <alignment horizontal="right" wrapText="1"/>
    </xf>
    <xf numFmtId="0" fontId="7" fillId="2" borderId="0" xfId="3" applyFont="1" applyFill="1" applyAlignment="1">
      <alignment horizontal="right"/>
    </xf>
    <xf numFmtId="4" fontId="18" fillId="2" borderId="0" xfId="3" applyNumberFormat="1" applyFont="1" applyFill="1" applyAlignment="1">
      <alignment horizontal="left"/>
    </xf>
    <xf numFmtId="4" fontId="2" fillId="2" borderId="0" xfId="3" applyNumberFormat="1" applyFont="1" applyFill="1" applyAlignment="1">
      <alignment horizontal="right"/>
    </xf>
    <xf numFmtId="166" fontId="10" fillId="0" borderId="0" xfId="2" applyNumberFormat="1" applyFont="1" applyAlignment="1">
      <alignment horizontal="center"/>
    </xf>
    <xf numFmtId="4" fontId="19" fillId="0" borderId="0" xfId="2" applyNumberFormat="1" applyFont="1" applyAlignment="1">
      <alignment horizontal="right"/>
    </xf>
    <xf numFmtId="43" fontId="10" fillId="0" borderId="0" xfId="6" applyFont="1" applyAlignment="1">
      <alignment horizontal="center"/>
    </xf>
    <xf numFmtId="1" fontId="20" fillId="0" borderId="0" xfId="2" applyNumberFormat="1" applyFont="1" applyAlignment="1">
      <alignment horizontal="right" wrapText="1"/>
    </xf>
    <xf numFmtId="4" fontId="5" fillId="0" borderId="0" xfId="3" applyNumberFormat="1" applyFont="1" applyAlignment="1">
      <alignment horizontal="right"/>
    </xf>
    <xf numFmtId="0" fontId="2" fillId="0" borderId="0" xfId="3" applyFont="1" applyAlignment="1">
      <alignment horizontal="right"/>
    </xf>
    <xf numFmtId="4" fontId="10" fillId="0" borderId="0" xfId="2" applyNumberFormat="1" applyFont="1" applyAlignment="1">
      <alignment horizontal="center"/>
    </xf>
    <xf numFmtId="0" fontId="2" fillId="3" borderId="0" xfId="3" applyFont="1" applyFill="1" applyAlignment="1">
      <alignment horizontal="right" vertical="center"/>
    </xf>
    <xf numFmtId="166" fontId="12" fillId="0" borderId="0" xfId="3" applyNumberFormat="1" applyFont="1" applyAlignment="1">
      <alignment horizontal="center" wrapText="1"/>
    </xf>
    <xf numFmtId="49" fontId="5" fillId="0" borderId="0" xfId="3" applyNumberFormat="1" applyFont="1" applyAlignment="1">
      <alignment horizontal="right" wrapText="1"/>
    </xf>
    <xf numFmtId="0" fontId="10" fillId="0" borderId="0" xfId="3" applyFont="1" applyAlignment="1">
      <alignment horizontal="left"/>
    </xf>
    <xf numFmtId="4" fontId="12" fillId="0" borderId="0" xfId="3" applyNumberFormat="1" applyFont="1" applyAlignment="1">
      <alignment horizontal="center"/>
    </xf>
    <xf numFmtId="0" fontId="21" fillId="0" borderId="0" xfId="3" applyFont="1" applyAlignment="1">
      <alignment horizontal="center" wrapText="1"/>
    </xf>
    <xf numFmtId="166" fontId="7" fillId="0" borderId="0" xfId="3" applyNumberFormat="1" applyFont="1" applyAlignment="1">
      <alignment horizontal="center" wrapText="1"/>
    </xf>
    <xf numFmtId="4" fontId="10" fillId="0" borderId="0" xfId="6" applyNumberFormat="1" applyFont="1" applyBorder="1" applyAlignment="1">
      <alignment horizontal="right"/>
    </xf>
    <xf numFmtId="4" fontId="10" fillId="0" borderId="0" xfId="3" applyNumberFormat="1" applyFont="1" applyAlignment="1">
      <alignment horizontal="right"/>
    </xf>
    <xf numFmtId="0" fontId="10" fillId="0" borderId="0" xfId="3" applyFont="1" applyAlignment="1">
      <alignment wrapText="1"/>
    </xf>
    <xf numFmtId="4" fontId="16" fillId="0" borderId="0" xfId="6" applyNumberFormat="1" applyFont="1" applyBorder="1" applyAlignment="1">
      <alignment horizontal="right"/>
    </xf>
    <xf numFmtId="0" fontId="22" fillId="0" borderId="0" xfId="2" applyFont="1" applyAlignment="1">
      <alignment horizontal="left" wrapText="1"/>
    </xf>
    <xf numFmtId="4" fontId="6" fillId="0" borderId="0" xfId="2" applyNumberFormat="1" applyFont="1" applyAlignment="1">
      <alignment horizontal="center"/>
    </xf>
    <xf numFmtId="0" fontId="6" fillId="0" borderId="0" xfId="2" applyFont="1" applyAlignment="1">
      <alignment horizontal="right"/>
    </xf>
    <xf numFmtId="0" fontId="6" fillId="4" borderId="1" xfId="2" applyFont="1" applyFill="1" applyBorder="1" applyAlignment="1">
      <alignment horizontal="center"/>
    </xf>
    <xf numFmtId="49" fontId="12" fillId="0" borderId="1" xfId="3" applyNumberFormat="1" applyFont="1" applyBorder="1" applyAlignment="1">
      <alignment horizontal="center"/>
    </xf>
    <xf numFmtId="0" fontId="12" fillId="2" borderId="1" xfId="3" applyFont="1" applyFill="1" applyBorder="1" applyAlignment="1">
      <alignment horizontal="center" wrapText="1"/>
    </xf>
    <xf numFmtId="49" fontId="12" fillId="2" borderId="1" xfId="3" applyNumberFormat="1" applyFont="1" applyFill="1" applyBorder="1" applyAlignment="1">
      <alignment horizontal="center" wrapText="1"/>
    </xf>
    <xf numFmtId="164" fontId="12" fillId="0" borderId="1" xfId="3" applyNumberFormat="1" applyFont="1" applyBorder="1" applyAlignment="1">
      <alignment horizontal="center"/>
    </xf>
    <xf numFmtId="4" fontId="12" fillId="0" borderId="1" xfId="3" applyNumberFormat="1" applyFont="1" applyBorder="1" applyAlignment="1">
      <alignment horizontal="center"/>
    </xf>
    <xf numFmtId="0" fontId="12" fillId="0" borderId="1" xfId="3" applyFont="1" applyBorder="1" applyAlignment="1">
      <alignment horizontal="center" wrapText="1"/>
    </xf>
    <xf numFmtId="0" fontId="6" fillId="4" borderId="1" xfId="2" applyFont="1" applyFill="1" applyBorder="1" applyAlignment="1">
      <alignment horizontal="center" wrapText="1"/>
    </xf>
    <xf numFmtId="4" fontId="6" fillId="2" borderId="0" xfId="3" applyNumberFormat="1" applyFont="1" applyFill="1" applyAlignment="1">
      <alignment horizontal="left"/>
    </xf>
    <xf numFmtId="1" fontId="23" fillId="0" borderId="1" xfId="2" applyNumberFormat="1" applyFont="1" applyBorder="1" applyAlignment="1">
      <alignment horizontal="center"/>
    </xf>
    <xf numFmtId="0" fontId="23" fillId="0" borderId="1" xfId="2" applyFont="1" applyBorder="1"/>
    <xf numFmtId="14" fontId="23" fillId="2" borderId="1" xfId="2" applyNumberFormat="1" applyFont="1" applyFill="1" applyBorder="1" applyAlignment="1">
      <alignment horizontal="right"/>
    </xf>
    <xf numFmtId="14" fontId="23" fillId="0" borderId="1" xfId="6" applyNumberFormat="1" applyFont="1" applyBorder="1"/>
    <xf numFmtId="43" fontId="23" fillId="0" borderId="1" xfId="6" applyFont="1" applyBorder="1"/>
    <xf numFmtId="4" fontId="23" fillId="2" borderId="1" xfId="2" applyNumberFormat="1" applyFont="1" applyFill="1" applyBorder="1" applyAlignment="1">
      <alignment wrapText="1"/>
    </xf>
    <xf numFmtId="43" fontId="23" fillId="0" borderId="1" xfId="1" applyFont="1" applyBorder="1" applyAlignment="1">
      <alignment horizontal="left" vertical="center" wrapText="1"/>
    </xf>
    <xf numFmtId="0" fontId="23" fillId="0" borderId="1" xfId="2" applyFont="1" applyBorder="1" applyAlignment="1">
      <alignment horizontal="left" vertical="center" wrapText="1"/>
    </xf>
    <xf numFmtId="0" fontId="23" fillId="2" borderId="1" xfId="2" applyFont="1" applyFill="1" applyBorder="1" applyAlignment="1">
      <alignment vertical="center" wrapText="1"/>
    </xf>
    <xf numFmtId="4" fontId="7" fillId="2" borderId="0" xfId="3" applyNumberFormat="1" applyFont="1" applyFill="1" applyAlignment="1">
      <alignment horizontal="left"/>
    </xf>
    <xf numFmtId="49" fontId="16" fillId="0" borderId="1" xfId="2" applyNumberFormat="1" applyFont="1" applyBorder="1" applyAlignment="1">
      <alignment horizontal="left"/>
    </xf>
    <xf numFmtId="0" fontId="24" fillId="0" borderId="3" xfId="2" applyFont="1" applyBorder="1" applyAlignment="1">
      <alignment horizontal="center"/>
    </xf>
    <xf numFmtId="0" fontId="24" fillId="0" borderId="4" xfId="2" applyFont="1" applyBorder="1" applyAlignment="1">
      <alignment horizontal="center"/>
    </xf>
    <xf numFmtId="0" fontId="24" fillId="0" borderId="5" xfId="2" applyFont="1" applyBorder="1" applyAlignment="1">
      <alignment horizontal="center"/>
    </xf>
    <xf numFmtId="14" fontId="25" fillId="0" borderId="1" xfId="6" applyNumberFormat="1" applyFont="1" applyBorder="1" applyAlignment="1">
      <alignment horizontal="right"/>
    </xf>
    <xf numFmtId="43" fontId="25" fillId="0" borderId="1" xfId="6" applyFont="1" applyBorder="1" applyAlignment="1">
      <alignment horizontal="right"/>
    </xf>
    <xf numFmtId="43" fontId="25" fillId="0" borderId="1" xfId="1" applyFont="1" applyBorder="1"/>
    <xf numFmtId="0" fontId="22" fillId="0" borderId="1" xfId="2" applyFont="1" applyBorder="1" applyAlignment="1">
      <alignment horizontal="center"/>
    </xf>
    <xf numFmtId="0" fontId="22" fillId="0" borderId="1" xfId="2" applyFont="1" applyBorder="1" applyAlignment="1">
      <alignment horizontal="left" wrapText="1"/>
    </xf>
    <xf numFmtId="0" fontId="2" fillId="0" borderId="0" xfId="2"/>
    <xf numFmtId="0" fontId="4" fillId="0" borderId="0" xfId="2" applyFont="1" applyAlignment="1">
      <alignment horizontal="left" wrapText="1"/>
    </xf>
    <xf numFmtId="1" fontId="26" fillId="0" borderId="0" xfId="2" applyNumberFormat="1" applyFont="1" applyAlignment="1">
      <alignment horizontal="center"/>
    </xf>
    <xf numFmtId="164" fontId="16" fillId="0" borderId="0" xfId="2" applyNumberFormat="1" applyFont="1" applyAlignment="1">
      <alignment horizontal="right"/>
    </xf>
    <xf numFmtId="4" fontId="27" fillId="0" borderId="0" xfId="4" applyNumberFormat="1" applyFont="1" applyBorder="1" applyAlignment="1">
      <alignment horizontal="right"/>
    </xf>
    <xf numFmtId="1" fontId="26" fillId="0" borderId="0" xfId="2" applyNumberFormat="1" applyFont="1" applyAlignment="1">
      <alignment horizontal="right" wrapText="1"/>
    </xf>
    <xf numFmtId="43" fontId="2" fillId="0" borderId="0" xfId="2" applyNumberFormat="1"/>
    <xf numFmtId="166" fontId="28" fillId="0" borderId="0" xfId="2" applyNumberFormat="1" applyFont="1" applyAlignment="1">
      <alignment horizontal="center"/>
    </xf>
    <xf numFmtId="0" fontId="29" fillId="0" borderId="0" xfId="2" applyFont="1" applyAlignment="1">
      <alignment horizontal="left"/>
    </xf>
    <xf numFmtId="167" fontId="29" fillId="0" borderId="0" xfId="2" applyNumberFormat="1" applyFont="1" applyAlignment="1">
      <alignment horizontal="left"/>
    </xf>
    <xf numFmtId="43" fontId="29" fillId="0" borderId="0" xfId="6" applyFont="1" applyAlignment="1">
      <alignment horizontal="left"/>
    </xf>
    <xf numFmtId="0" fontId="28" fillId="0" borderId="0" xfId="2" applyFont="1"/>
    <xf numFmtId="0" fontId="20" fillId="0" borderId="0" xfId="2" applyFont="1"/>
    <xf numFmtId="0" fontId="14" fillId="0" borderId="0" xfId="2" applyFont="1"/>
    <xf numFmtId="167" fontId="28" fillId="0" borderId="0" xfId="2" applyNumberFormat="1" applyFont="1"/>
    <xf numFmtId="43" fontId="28" fillId="0" borderId="0" xfId="2" applyNumberFormat="1" applyFont="1"/>
    <xf numFmtId="166" fontId="16" fillId="0" borderId="0" xfId="2" applyNumberFormat="1" applyFont="1" applyAlignment="1">
      <alignment horizontal="center"/>
    </xf>
    <xf numFmtId="167" fontId="16" fillId="0" borderId="0" xfId="2" applyNumberFormat="1" applyFont="1" applyAlignment="1">
      <alignment horizontal="center"/>
    </xf>
    <xf numFmtId="0" fontId="5" fillId="5" borderId="0" xfId="3" applyFont="1" applyFill="1"/>
    <xf numFmtId="0" fontId="30" fillId="0" borderId="0" xfId="3" applyFont="1" applyAlignment="1">
      <alignment wrapText="1"/>
    </xf>
  </cellXfs>
  <cellStyles count="7">
    <cellStyle name="Millares" xfId="1" builtinId="3"/>
    <cellStyle name="Millares 13 2" xfId="6" xr:uid="{41DBCFFA-7267-4AB5-A969-26BD1FD7B6E3}"/>
    <cellStyle name="Millares_29 feb DESEMBOLSO2004 2 2" xfId="4" xr:uid="{E6A67BF3-4D66-4F80-B445-D6C3053697CD}"/>
    <cellStyle name="Normal" xfId="0" builtinId="0"/>
    <cellStyle name="Normal 10 2" xfId="3" xr:uid="{E8D72C30-2DC3-446C-BAEE-B55883E08197}"/>
    <cellStyle name="Normal 2 2 2" xfId="2" xr:uid="{4C613F1A-7056-466A-B2EB-7D07C6114D71}"/>
    <cellStyle name="Porcentaje 2" xfId="5" xr:uid="{D2FC6EDC-2970-4E02-AB7B-B4589D21376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1035843</xdr:colOff>
      <xdr:row>0</xdr:row>
      <xdr:rowOff>0</xdr:rowOff>
    </xdr:from>
    <xdr:to>
      <xdr:col>4</xdr:col>
      <xdr:colOff>752093</xdr:colOff>
      <xdr:row>4</xdr:row>
      <xdr:rowOff>79534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B0AD6EA-DAE8-46C2-A5E0-0F4E08BF17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931568" y="0"/>
          <a:ext cx="1097375" cy="1098709"/>
        </a:xfrm>
        <a:prstGeom prst="rect">
          <a:avLst/>
        </a:prstGeom>
      </xdr:spPr>
    </xdr:pic>
    <xdr:clientData/>
  </xdr:twoCellAnchor>
  <xdr:twoCellAnchor editAs="oneCell">
    <xdr:from>
      <xdr:col>8</xdr:col>
      <xdr:colOff>595312</xdr:colOff>
      <xdr:row>0</xdr:row>
      <xdr:rowOff>47625</xdr:rowOff>
    </xdr:from>
    <xdr:to>
      <xdr:col>8</xdr:col>
      <xdr:colOff>2582780</xdr:colOff>
      <xdr:row>3</xdr:row>
      <xdr:rowOff>146670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62C67AB-56BD-47AE-BED4-1F080083FB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796587" y="47625"/>
          <a:ext cx="1987468" cy="918195"/>
        </a:xfrm>
        <a:prstGeom prst="rect">
          <a:avLst/>
        </a:prstGeom>
      </xdr:spPr>
    </xdr:pic>
    <xdr:clientData/>
  </xdr:twoCellAnchor>
  <xdr:twoCellAnchor editAs="oneCell">
    <xdr:from>
      <xdr:col>3</xdr:col>
      <xdr:colOff>654843</xdr:colOff>
      <xdr:row>57</xdr:row>
      <xdr:rowOff>0</xdr:rowOff>
    </xdr:from>
    <xdr:to>
      <xdr:col>4</xdr:col>
      <xdr:colOff>371093</xdr:colOff>
      <xdr:row>61</xdr:row>
      <xdr:rowOff>79534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C5C587B1-88F2-4774-B5DD-3C357C3B42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550568" y="14811375"/>
          <a:ext cx="1097375" cy="1098709"/>
        </a:xfrm>
        <a:prstGeom prst="rect">
          <a:avLst/>
        </a:prstGeom>
      </xdr:spPr>
    </xdr:pic>
    <xdr:clientData/>
  </xdr:twoCellAnchor>
  <xdr:twoCellAnchor editAs="oneCell">
    <xdr:from>
      <xdr:col>8</xdr:col>
      <xdr:colOff>928687</xdr:colOff>
      <xdr:row>57</xdr:row>
      <xdr:rowOff>83344</xdr:rowOff>
    </xdr:from>
    <xdr:to>
      <xdr:col>8</xdr:col>
      <xdr:colOff>2916155</xdr:colOff>
      <xdr:row>60</xdr:row>
      <xdr:rowOff>182389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1E67C96-4A7B-4979-80DD-725F13BB05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1129962" y="14894719"/>
          <a:ext cx="1987468" cy="9181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43E431-1631-4AFA-8D97-E1CD72962F1F}">
  <sheetPr>
    <tabColor theme="5" tint="0.59999389629810485"/>
  </sheetPr>
  <dimension ref="A1:AZ653"/>
  <sheetViews>
    <sheetView tabSelected="1" topLeftCell="B1" zoomScale="80" zoomScaleNormal="80" workbookViewId="0">
      <selection sqref="A1:J55"/>
    </sheetView>
  </sheetViews>
  <sheetFormatPr baseColWidth="10" defaultColWidth="11.42578125" defaultRowHeight="15" x14ac:dyDescent="0.25"/>
  <cols>
    <col min="1" max="1" width="5.7109375" style="9" hidden="1" customWidth="1"/>
    <col min="2" max="2" width="18.85546875" style="3" customWidth="1"/>
    <col min="3" max="3" width="39.5703125" style="4" customWidth="1"/>
    <col min="4" max="4" width="20.7109375" style="81" customWidth="1"/>
    <col min="5" max="5" width="13" style="9" customWidth="1"/>
    <col min="6" max="6" width="18.85546875" style="76" customWidth="1"/>
    <col min="7" max="7" width="19.42578125" style="76" customWidth="1"/>
    <col min="8" max="8" width="22.5703125" style="76" customWidth="1"/>
    <col min="9" max="9" width="82.5703125" style="4" customWidth="1"/>
    <col min="10" max="10" width="18.7109375" style="9" customWidth="1"/>
    <col min="11" max="11" width="25.42578125" style="9" customWidth="1"/>
    <col min="12" max="16384" width="11.42578125" style="9"/>
  </cols>
  <sheetData>
    <row r="1" spans="1:19" ht="33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2"/>
      <c r="L1" s="3"/>
      <c r="M1" s="4"/>
      <c r="N1" s="5"/>
      <c r="O1" s="6"/>
      <c r="P1" s="7"/>
      <c r="Q1" s="8"/>
      <c r="R1" s="7"/>
      <c r="S1" s="4"/>
    </row>
    <row r="2" spans="1:19" ht="15.75" x14ac:dyDescent="0.2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2"/>
      <c r="L2" s="3"/>
      <c r="M2" s="4"/>
      <c r="N2" s="5"/>
      <c r="O2" s="6"/>
      <c r="P2" s="11"/>
      <c r="Q2" s="12"/>
      <c r="R2" s="11"/>
      <c r="S2" s="4"/>
    </row>
    <row r="3" spans="1:19" ht="15.75" x14ac:dyDescent="0.25">
      <c r="A3" s="13"/>
      <c r="B3" s="10" t="s">
        <v>2</v>
      </c>
      <c r="C3" s="10"/>
      <c r="D3" s="10"/>
      <c r="E3" s="10"/>
      <c r="F3" s="10"/>
      <c r="G3" s="10"/>
      <c r="H3" s="10"/>
      <c r="I3" s="10"/>
      <c r="J3" s="13"/>
      <c r="K3" s="14"/>
      <c r="L3" s="3"/>
      <c r="M3" s="4"/>
      <c r="N3" s="5"/>
      <c r="O3" s="6"/>
      <c r="P3" s="7"/>
      <c r="Q3" s="15"/>
      <c r="R3" s="7"/>
      <c r="S3" s="4"/>
    </row>
    <row r="4" spans="1:19" ht="15.75" x14ac:dyDescent="0.25">
      <c r="A4" s="10" t="s">
        <v>3</v>
      </c>
      <c r="B4" s="10"/>
      <c r="C4" s="10"/>
      <c r="D4" s="10"/>
      <c r="E4" s="10"/>
      <c r="F4" s="10"/>
      <c r="G4" s="10"/>
      <c r="H4" s="10"/>
      <c r="I4" s="10"/>
      <c r="J4" s="10"/>
      <c r="K4" s="2"/>
      <c r="L4" s="3"/>
      <c r="M4" s="4"/>
      <c r="N4" s="5"/>
      <c r="O4" s="6"/>
      <c r="P4" s="7"/>
      <c r="Q4" s="15"/>
      <c r="R4" s="7"/>
      <c r="S4" s="4"/>
    </row>
    <row r="5" spans="1:19" ht="15.75" x14ac:dyDescent="0.25">
      <c r="A5" s="13"/>
      <c r="B5" s="13"/>
      <c r="C5" s="13"/>
      <c r="D5" s="13"/>
      <c r="E5" s="13"/>
      <c r="F5" s="13"/>
      <c r="G5" s="13"/>
      <c r="H5" s="13"/>
      <c r="I5" s="13"/>
      <c r="J5" s="13"/>
      <c r="K5" s="2"/>
      <c r="L5" s="3"/>
      <c r="M5" s="4"/>
      <c r="N5" s="5"/>
      <c r="O5" s="6"/>
      <c r="P5" s="7"/>
      <c r="Q5" s="15"/>
      <c r="R5" s="7"/>
      <c r="S5" s="4"/>
    </row>
    <row r="6" spans="1:19" s="16" customFormat="1" ht="38.25" customHeight="1" x14ac:dyDescent="0.25">
      <c r="B6" s="17" t="s">
        <v>4</v>
      </c>
      <c r="C6" s="18" t="s">
        <v>5</v>
      </c>
      <c r="D6" s="19" t="s">
        <v>6</v>
      </c>
      <c r="E6" s="20" t="s">
        <v>7</v>
      </c>
      <c r="F6" s="21" t="s">
        <v>8</v>
      </c>
      <c r="G6" s="21" t="s">
        <v>9</v>
      </c>
      <c r="H6" s="21" t="s">
        <v>10</v>
      </c>
      <c r="I6" s="22" t="s">
        <v>11</v>
      </c>
      <c r="J6" s="23" t="s">
        <v>12</v>
      </c>
      <c r="K6" s="22" t="s">
        <v>13</v>
      </c>
      <c r="L6" s="24"/>
    </row>
    <row r="7" spans="1:19" s="2" customFormat="1" ht="18" x14ac:dyDescent="0.25">
      <c r="A7" s="25"/>
      <c r="B7" s="26"/>
      <c r="C7" s="27" t="s">
        <v>14</v>
      </c>
      <c r="D7" s="28">
        <v>41498019707</v>
      </c>
      <c r="E7" s="29">
        <v>46024</v>
      </c>
      <c r="F7" s="30">
        <v>5500</v>
      </c>
      <c r="G7" s="31"/>
      <c r="H7" s="31">
        <v>5500</v>
      </c>
      <c r="I7" s="28" t="s">
        <v>15</v>
      </c>
      <c r="J7" s="28">
        <v>5</v>
      </c>
      <c r="K7" s="32"/>
    </row>
    <row r="8" spans="1:19" s="2" customFormat="1" ht="18" x14ac:dyDescent="0.25">
      <c r="A8" s="25"/>
      <c r="B8" s="28"/>
      <c r="C8" s="27" t="s">
        <v>16</v>
      </c>
      <c r="D8" s="28">
        <v>41498118485</v>
      </c>
      <c r="E8" s="29">
        <v>46024</v>
      </c>
      <c r="F8" s="30">
        <v>2890.15</v>
      </c>
      <c r="G8" s="31"/>
      <c r="H8" s="31">
        <v>2890.15</v>
      </c>
      <c r="I8" s="28" t="s">
        <v>17</v>
      </c>
      <c r="J8" s="28">
        <v>5</v>
      </c>
      <c r="K8" s="32"/>
    </row>
    <row r="9" spans="1:19" s="2" customFormat="1" ht="36" x14ac:dyDescent="0.25">
      <c r="A9" s="25"/>
      <c r="B9" s="28" t="s">
        <v>18</v>
      </c>
      <c r="C9" s="27" t="s">
        <v>19</v>
      </c>
      <c r="D9" s="28">
        <v>41520165789</v>
      </c>
      <c r="E9" s="29">
        <v>46028</v>
      </c>
      <c r="F9" s="33">
        <v>72000</v>
      </c>
      <c r="G9" s="31">
        <v>3600</v>
      </c>
      <c r="H9" s="31">
        <v>68400</v>
      </c>
      <c r="I9" s="28" t="s">
        <v>20</v>
      </c>
      <c r="J9" s="28">
        <v>5</v>
      </c>
      <c r="K9" s="32" t="s">
        <v>21</v>
      </c>
    </row>
    <row r="10" spans="1:19" s="2" customFormat="1" ht="18" x14ac:dyDescent="0.25">
      <c r="A10" s="25"/>
      <c r="B10" s="28">
        <v>101540567</v>
      </c>
      <c r="C10" s="27" t="s">
        <v>22</v>
      </c>
      <c r="D10" s="28">
        <v>41520308258</v>
      </c>
      <c r="E10" s="29">
        <v>46028</v>
      </c>
      <c r="F10" s="33">
        <v>9617.7199999999993</v>
      </c>
      <c r="G10" s="31">
        <v>980.88</v>
      </c>
      <c r="H10" s="31">
        <v>8636.84</v>
      </c>
      <c r="I10" s="28" t="s">
        <v>23</v>
      </c>
      <c r="J10" s="28">
        <v>5</v>
      </c>
      <c r="K10" s="32" t="s">
        <v>24</v>
      </c>
    </row>
    <row r="11" spans="1:19" s="2" customFormat="1" ht="36" x14ac:dyDescent="0.25">
      <c r="A11" s="25"/>
      <c r="B11" s="28">
        <v>132447786</v>
      </c>
      <c r="C11" s="27" t="s">
        <v>25</v>
      </c>
      <c r="D11" s="28">
        <v>41520364118</v>
      </c>
      <c r="E11" s="29">
        <v>46028</v>
      </c>
      <c r="F11" s="33">
        <v>106632.5</v>
      </c>
      <c r="G11" s="31">
        <v>4662.92</v>
      </c>
      <c r="H11" s="31">
        <v>101969.58</v>
      </c>
      <c r="I11" s="28" t="s">
        <v>26</v>
      </c>
      <c r="J11" s="28">
        <v>5</v>
      </c>
      <c r="K11" s="32" t="s">
        <v>27</v>
      </c>
    </row>
    <row r="12" spans="1:19" s="2" customFormat="1" ht="18" x14ac:dyDescent="0.25">
      <c r="A12" s="25"/>
      <c r="B12" s="28">
        <v>131510452</v>
      </c>
      <c r="C12" s="27" t="s">
        <v>28</v>
      </c>
      <c r="D12" s="28">
        <v>41520420424</v>
      </c>
      <c r="E12" s="29">
        <v>46028</v>
      </c>
      <c r="F12" s="33">
        <v>7000</v>
      </c>
      <c r="G12" s="31">
        <v>350</v>
      </c>
      <c r="H12" s="31">
        <v>6650</v>
      </c>
      <c r="I12" s="28" t="s">
        <v>29</v>
      </c>
      <c r="J12" s="28">
        <v>5</v>
      </c>
      <c r="K12" s="32" t="s">
        <v>30</v>
      </c>
    </row>
    <row r="13" spans="1:19" s="2" customFormat="1" ht="18" x14ac:dyDescent="0.25">
      <c r="A13" s="25"/>
      <c r="B13" s="28" t="s">
        <v>31</v>
      </c>
      <c r="C13" s="27" t="s">
        <v>32</v>
      </c>
      <c r="D13" s="28">
        <v>41520521987</v>
      </c>
      <c r="E13" s="29">
        <v>46028</v>
      </c>
      <c r="F13" s="30">
        <v>69145</v>
      </c>
      <c r="G13" s="31">
        <v>3457.25</v>
      </c>
      <c r="H13" s="31">
        <v>65687.75</v>
      </c>
      <c r="I13" s="28" t="s">
        <v>33</v>
      </c>
      <c r="J13" s="28">
        <v>5</v>
      </c>
      <c r="K13" s="32" t="s">
        <v>34</v>
      </c>
    </row>
    <row r="14" spans="1:19" s="2" customFormat="1" ht="18" x14ac:dyDescent="0.25">
      <c r="A14" s="25"/>
      <c r="B14" s="28" t="s">
        <v>35</v>
      </c>
      <c r="C14" s="27" t="s">
        <v>36</v>
      </c>
      <c r="D14" s="28">
        <v>41520833137</v>
      </c>
      <c r="E14" s="29">
        <v>46028</v>
      </c>
      <c r="F14" s="33">
        <v>16500</v>
      </c>
      <c r="G14" s="31"/>
      <c r="H14" s="31">
        <v>16500</v>
      </c>
      <c r="I14" s="28" t="s">
        <v>37</v>
      </c>
      <c r="J14" s="28">
        <v>5</v>
      </c>
      <c r="K14" s="32"/>
    </row>
    <row r="15" spans="1:19" s="2" customFormat="1" ht="18" x14ac:dyDescent="0.25">
      <c r="A15" s="25"/>
      <c r="B15" s="28" t="s">
        <v>38</v>
      </c>
      <c r="C15" s="27" t="s">
        <v>39</v>
      </c>
      <c r="D15" s="28">
        <v>41520866051</v>
      </c>
      <c r="E15" s="29">
        <v>46028</v>
      </c>
      <c r="F15" s="33">
        <v>20650</v>
      </c>
      <c r="G15" s="31">
        <v>875</v>
      </c>
      <c r="H15" s="31">
        <v>19775</v>
      </c>
      <c r="I15" s="28" t="s">
        <v>40</v>
      </c>
      <c r="J15" s="28">
        <v>5</v>
      </c>
      <c r="K15" s="32" t="s">
        <v>41</v>
      </c>
    </row>
    <row r="16" spans="1:19" s="2" customFormat="1" ht="18" x14ac:dyDescent="0.25">
      <c r="A16" s="25"/>
      <c r="B16" s="28">
        <v>131529232</v>
      </c>
      <c r="C16" s="27" t="s">
        <v>42</v>
      </c>
      <c r="D16" s="28">
        <v>41522558053</v>
      </c>
      <c r="E16" s="29">
        <v>46028</v>
      </c>
      <c r="F16" s="33">
        <v>17506.48</v>
      </c>
      <c r="G16" s="31">
        <v>741.8</v>
      </c>
      <c r="H16" s="31">
        <v>16764.68</v>
      </c>
      <c r="I16" s="28" t="s">
        <v>43</v>
      </c>
      <c r="J16" s="28">
        <v>5</v>
      </c>
      <c r="K16" s="32" t="s">
        <v>44</v>
      </c>
    </row>
    <row r="17" spans="1:11" s="2" customFormat="1" ht="18" x14ac:dyDescent="0.25">
      <c r="A17" s="25"/>
      <c r="B17" s="28">
        <v>101636412</v>
      </c>
      <c r="C17" s="27" t="s">
        <v>45</v>
      </c>
      <c r="D17" s="28">
        <v>41522595456</v>
      </c>
      <c r="E17" s="29">
        <v>46028</v>
      </c>
      <c r="F17" s="33">
        <v>17595</v>
      </c>
      <c r="G17" s="31"/>
      <c r="H17" s="31">
        <v>17595</v>
      </c>
      <c r="I17" s="28" t="s">
        <v>46</v>
      </c>
      <c r="J17" s="28">
        <v>5</v>
      </c>
      <c r="K17" s="32" t="s">
        <v>47</v>
      </c>
    </row>
    <row r="18" spans="1:11" s="2" customFormat="1" ht="36" x14ac:dyDescent="0.25">
      <c r="A18" s="25"/>
      <c r="B18" s="28" t="s">
        <v>48</v>
      </c>
      <c r="C18" s="27" t="s">
        <v>49</v>
      </c>
      <c r="D18" s="28">
        <v>41522673488</v>
      </c>
      <c r="E18" s="29">
        <v>46028</v>
      </c>
      <c r="F18" s="33">
        <v>40120</v>
      </c>
      <c r="G18" s="31">
        <v>1700</v>
      </c>
      <c r="H18" s="31">
        <v>38420</v>
      </c>
      <c r="I18" s="28" t="s">
        <v>50</v>
      </c>
      <c r="J18" s="28">
        <v>5</v>
      </c>
      <c r="K18" s="32" t="s">
        <v>51</v>
      </c>
    </row>
    <row r="19" spans="1:11" s="2" customFormat="1" ht="18" x14ac:dyDescent="0.25">
      <c r="A19" s="25"/>
      <c r="B19" s="28"/>
      <c r="C19" s="27" t="s">
        <v>52</v>
      </c>
      <c r="D19" s="28">
        <v>41528995203</v>
      </c>
      <c r="E19" s="29">
        <v>46028</v>
      </c>
      <c r="F19" s="33">
        <v>8732</v>
      </c>
      <c r="G19" s="31">
        <v>325</v>
      </c>
      <c r="H19" s="31">
        <v>8407</v>
      </c>
      <c r="I19" s="28" t="s">
        <v>53</v>
      </c>
      <c r="J19" s="28">
        <v>5</v>
      </c>
      <c r="K19" s="32" t="s">
        <v>34</v>
      </c>
    </row>
    <row r="20" spans="1:11" s="2" customFormat="1" ht="36" x14ac:dyDescent="0.25">
      <c r="A20" s="25"/>
      <c r="B20" s="28">
        <v>131354238</v>
      </c>
      <c r="C20" s="27" t="s">
        <v>54</v>
      </c>
      <c r="D20" s="28">
        <v>41529023895</v>
      </c>
      <c r="E20" s="29">
        <v>46029</v>
      </c>
      <c r="F20" s="33">
        <v>175000</v>
      </c>
      <c r="G20" s="31">
        <v>8187.67</v>
      </c>
      <c r="H20" s="31">
        <v>166812.32999999999</v>
      </c>
      <c r="I20" s="28" t="s">
        <v>55</v>
      </c>
      <c r="J20" s="28">
        <v>5</v>
      </c>
      <c r="K20" s="32" t="s">
        <v>56</v>
      </c>
    </row>
    <row r="21" spans="1:11" s="2" customFormat="1" ht="18" x14ac:dyDescent="0.25">
      <c r="A21" s="25"/>
      <c r="B21" s="28">
        <v>130863301</v>
      </c>
      <c r="C21" s="27" t="s">
        <v>57</v>
      </c>
      <c r="D21" s="28">
        <v>41531217897</v>
      </c>
      <c r="E21" s="29">
        <v>46029</v>
      </c>
      <c r="F21" s="33">
        <v>13225</v>
      </c>
      <c r="G21" s="31">
        <v>661.25</v>
      </c>
      <c r="H21" s="31">
        <v>12563.75</v>
      </c>
      <c r="I21" s="28" t="s">
        <v>58</v>
      </c>
      <c r="J21" s="28">
        <v>5</v>
      </c>
      <c r="K21" s="32"/>
    </row>
    <row r="22" spans="1:11" s="2" customFormat="1" ht="18" x14ac:dyDescent="0.25">
      <c r="A22" s="25"/>
      <c r="B22" s="28" t="s">
        <v>59</v>
      </c>
      <c r="C22" s="27" t="s">
        <v>60</v>
      </c>
      <c r="D22" s="28">
        <v>41537206782</v>
      </c>
      <c r="E22" s="29">
        <v>46030</v>
      </c>
      <c r="F22" s="33">
        <v>11700</v>
      </c>
      <c r="G22" s="31"/>
      <c r="H22" s="31">
        <v>11700</v>
      </c>
      <c r="I22" s="28" t="s">
        <v>61</v>
      </c>
      <c r="J22" s="28">
        <v>5</v>
      </c>
      <c r="K22" s="32"/>
    </row>
    <row r="23" spans="1:11" s="2" customFormat="1" ht="18" x14ac:dyDescent="0.25">
      <c r="A23" s="25"/>
      <c r="B23" s="28" t="s">
        <v>62</v>
      </c>
      <c r="C23" s="27" t="s">
        <v>63</v>
      </c>
      <c r="D23" s="28">
        <v>41537253764</v>
      </c>
      <c r="E23" s="29">
        <v>46030</v>
      </c>
      <c r="F23" s="30">
        <v>12155.18</v>
      </c>
      <c r="G23" s="31">
        <v>515.04999999999995</v>
      </c>
      <c r="H23" s="31">
        <v>11640.13</v>
      </c>
      <c r="I23" s="28" t="s">
        <v>64</v>
      </c>
      <c r="J23" s="28">
        <v>5</v>
      </c>
      <c r="K23" s="32" t="s">
        <v>65</v>
      </c>
    </row>
    <row r="24" spans="1:11" s="2" customFormat="1" ht="18" x14ac:dyDescent="0.25">
      <c r="A24" s="25"/>
      <c r="B24" s="28">
        <v>130882312</v>
      </c>
      <c r="C24" s="27" t="s">
        <v>66</v>
      </c>
      <c r="D24" s="28">
        <v>41537294854</v>
      </c>
      <c r="E24" s="29">
        <v>46030</v>
      </c>
      <c r="F24" s="33">
        <v>4250</v>
      </c>
      <c r="G24" s="31">
        <v>212.5</v>
      </c>
      <c r="H24" s="31">
        <v>4037.5</v>
      </c>
      <c r="I24" s="28" t="s">
        <v>67</v>
      </c>
      <c r="J24" s="28">
        <v>5</v>
      </c>
      <c r="K24" s="32"/>
    </row>
    <row r="25" spans="1:11" s="2" customFormat="1" ht="18" x14ac:dyDescent="0.25">
      <c r="A25" s="25"/>
      <c r="B25" s="28"/>
      <c r="C25" s="27" t="s">
        <v>68</v>
      </c>
      <c r="D25" s="28">
        <v>41539822526</v>
      </c>
      <c r="E25" s="29">
        <v>46030</v>
      </c>
      <c r="F25" s="33">
        <v>11930</v>
      </c>
      <c r="G25" s="31">
        <v>596.5</v>
      </c>
      <c r="H25" s="31">
        <v>11333.5</v>
      </c>
      <c r="I25" s="28" t="s">
        <v>69</v>
      </c>
      <c r="J25" s="28">
        <v>5</v>
      </c>
      <c r="K25" s="32" t="s">
        <v>70</v>
      </c>
    </row>
    <row r="26" spans="1:11" s="2" customFormat="1" ht="18" x14ac:dyDescent="0.25">
      <c r="A26" s="25"/>
      <c r="B26" s="28">
        <v>131084745</v>
      </c>
      <c r="C26" s="27" t="s">
        <v>71</v>
      </c>
      <c r="D26" s="28">
        <v>41539861153</v>
      </c>
      <c r="E26" s="29">
        <v>46030</v>
      </c>
      <c r="F26" s="30">
        <v>54954.43</v>
      </c>
      <c r="G26" s="31">
        <v>2660.41</v>
      </c>
      <c r="H26" s="31">
        <v>52294.02</v>
      </c>
      <c r="I26" s="28" t="s">
        <v>55</v>
      </c>
      <c r="J26" s="28">
        <v>5</v>
      </c>
      <c r="K26" s="32" t="s">
        <v>72</v>
      </c>
    </row>
    <row r="27" spans="1:11" s="2" customFormat="1" ht="18" x14ac:dyDescent="0.25">
      <c r="A27" s="25"/>
      <c r="B27" s="28">
        <v>130765693</v>
      </c>
      <c r="C27" s="27" t="s">
        <v>73</v>
      </c>
      <c r="D27" s="28">
        <v>41539894746</v>
      </c>
      <c r="E27" s="29">
        <v>46030</v>
      </c>
      <c r="F27" s="33">
        <v>150000</v>
      </c>
      <c r="G27" s="31">
        <v>7500</v>
      </c>
      <c r="H27" s="31">
        <v>142500</v>
      </c>
      <c r="I27" s="28" t="s">
        <v>74</v>
      </c>
      <c r="J27" s="28">
        <v>5</v>
      </c>
      <c r="K27" s="32" t="s">
        <v>75</v>
      </c>
    </row>
    <row r="28" spans="1:11" s="35" customFormat="1" ht="18" x14ac:dyDescent="0.25">
      <c r="A28" s="34"/>
      <c r="B28" s="28">
        <v>130704317</v>
      </c>
      <c r="C28" s="27" t="s">
        <v>76</v>
      </c>
      <c r="D28" s="28">
        <v>41539957667</v>
      </c>
      <c r="E28" s="29">
        <v>46030</v>
      </c>
      <c r="F28" s="30">
        <v>2950</v>
      </c>
      <c r="G28" s="31">
        <v>125</v>
      </c>
      <c r="H28" s="31">
        <v>2825</v>
      </c>
      <c r="I28" s="28" t="s">
        <v>77</v>
      </c>
      <c r="J28" s="28">
        <v>5</v>
      </c>
      <c r="K28" s="32" t="s">
        <v>78</v>
      </c>
    </row>
    <row r="29" spans="1:11" s="2" customFormat="1" ht="18" x14ac:dyDescent="0.25">
      <c r="A29" s="34"/>
      <c r="B29" s="28">
        <v>130075336</v>
      </c>
      <c r="C29" s="28" t="s">
        <v>79</v>
      </c>
      <c r="D29" s="28">
        <v>41546720753</v>
      </c>
      <c r="E29" s="36">
        <v>46031</v>
      </c>
      <c r="F29" s="31">
        <v>10000</v>
      </c>
      <c r="G29" s="31"/>
      <c r="H29" s="37">
        <v>10000</v>
      </c>
      <c r="I29" s="28" t="s">
        <v>80</v>
      </c>
      <c r="J29" s="28">
        <v>5</v>
      </c>
      <c r="K29" s="32" t="s">
        <v>81</v>
      </c>
    </row>
    <row r="30" spans="1:11" s="2" customFormat="1" ht="18" x14ac:dyDescent="0.25">
      <c r="A30" s="25"/>
      <c r="B30" s="28">
        <v>130075336</v>
      </c>
      <c r="C30" s="28" t="s">
        <v>79</v>
      </c>
      <c r="D30" s="28">
        <v>41546764405</v>
      </c>
      <c r="E30" s="36">
        <v>46031</v>
      </c>
      <c r="F30" s="31">
        <v>4500</v>
      </c>
      <c r="G30" s="31"/>
      <c r="H30" s="37">
        <v>4500</v>
      </c>
      <c r="I30" s="28" t="s">
        <v>82</v>
      </c>
      <c r="J30" s="28">
        <v>5</v>
      </c>
      <c r="K30" s="32" t="s">
        <v>83</v>
      </c>
    </row>
    <row r="31" spans="1:11" s="2" customFormat="1" ht="18" x14ac:dyDescent="0.25">
      <c r="A31" s="25"/>
      <c r="B31" s="28" t="s">
        <v>84</v>
      </c>
      <c r="C31" s="27" t="s">
        <v>85</v>
      </c>
      <c r="D31" s="28">
        <v>41547935049</v>
      </c>
      <c r="E31" s="29">
        <v>46031</v>
      </c>
      <c r="F31" s="33">
        <v>7555.26</v>
      </c>
      <c r="G31" s="31">
        <v>360.2</v>
      </c>
      <c r="H31" s="31">
        <v>7195.06</v>
      </c>
      <c r="I31" s="28" t="s">
        <v>86</v>
      </c>
      <c r="J31" s="28">
        <v>5</v>
      </c>
      <c r="K31" s="32" t="s">
        <v>87</v>
      </c>
    </row>
    <row r="32" spans="1:11" s="2" customFormat="1" ht="18" x14ac:dyDescent="0.25">
      <c r="A32" s="25"/>
      <c r="B32" s="28">
        <v>131354238</v>
      </c>
      <c r="C32" s="27" t="s">
        <v>54</v>
      </c>
      <c r="D32" s="28">
        <v>41547970200</v>
      </c>
      <c r="E32" s="29">
        <v>46031</v>
      </c>
      <c r="F32" s="33">
        <v>2354.9499999999998</v>
      </c>
      <c r="G32" s="31"/>
      <c r="H32" s="31">
        <v>2354.9499999999998</v>
      </c>
      <c r="I32" s="28" t="s">
        <v>88</v>
      </c>
      <c r="J32" s="28">
        <v>5</v>
      </c>
      <c r="K32" s="32"/>
    </row>
    <row r="33" spans="1:11" s="2" customFormat="1" ht="18" x14ac:dyDescent="0.25">
      <c r="A33" s="25"/>
      <c r="B33" s="28" t="s">
        <v>89</v>
      </c>
      <c r="C33" s="27" t="s">
        <v>90</v>
      </c>
      <c r="D33" s="28">
        <v>41548001564</v>
      </c>
      <c r="E33" s="29">
        <v>46031</v>
      </c>
      <c r="F33" s="33">
        <v>27204.9</v>
      </c>
      <c r="G33" s="31">
        <v>1152.75</v>
      </c>
      <c r="H33" s="31">
        <v>26052.15</v>
      </c>
      <c r="I33" s="28" t="s">
        <v>91</v>
      </c>
      <c r="J33" s="28">
        <v>5</v>
      </c>
      <c r="K33" s="32" t="s">
        <v>92</v>
      </c>
    </row>
    <row r="34" spans="1:11" s="2" customFormat="1" ht="18" x14ac:dyDescent="0.25">
      <c r="A34" s="25"/>
      <c r="B34" s="28">
        <v>130075336</v>
      </c>
      <c r="C34" s="28" t="s">
        <v>79</v>
      </c>
      <c r="D34" s="28">
        <v>41565035548</v>
      </c>
      <c r="E34" s="36">
        <v>46034</v>
      </c>
      <c r="F34" s="31">
        <v>7000</v>
      </c>
      <c r="G34" s="31"/>
      <c r="H34" s="37">
        <v>7000</v>
      </c>
      <c r="I34" s="28" t="s">
        <v>93</v>
      </c>
      <c r="J34" s="28">
        <v>5</v>
      </c>
      <c r="K34" s="32" t="s">
        <v>94</v>
      </c>
    </row>
    <row r="35" spans="1:11" s="2" customFormat="1" ht="18" x14ac:dyDescent="0.25">
      <c r="A35" s="25"/>
      <c r="B35" s="28" t="s">
        <v>95</v>
      </c>
      <c r="C35" s="27" t="s">
        <v>96</v>
      </c>
      <c r="D35" s="28">
        <v>41581361506</v>
      </c>
      <c r="E35" s="29">
        <v>46036</v>
      </c>
      <c r="F35" s="33">
        <v>12442</v>
      </c>
      <c r="G35" s="31"/>
      <c r="H35" s="31">
        <v>12442</v>
      </c>
      <c r="I35" s="28" t="s">
        <v>97</v>
      </c>
      <c r="J35" s="28">
        <v>5</v>
      </c>
      <c r="K35" s="32"/>
    </row>
    <row r="36" spans="1:11" s="2" customFormat="1" ht="18" x14ac:dyDescent="0.25">
      <c r="A36" s="25"/>
      <c r="B36" s="28">
        <v>130075336</v>
      </c>
      <c r="C36" s="28" t="s">
        <v>79</v>
      </c>
      <c r="D36" s="28">
        <v>41589125568</v>
      </c>
      <c r="E36" s="36">
        <v>46037</v>
      </c>
      <c r="F36" s="31">
        <v>5200</v>
      </c>
      <c r="G36" s="31"/>
      <c r="H36" s="37">
        <v>5200</v>
      </c>
      <c r="I36" s="28" t="s">
        <v>98</v>
      </c>
      <c r="J36" s="28">
        <v>5</v>
      </c>
      <c r="K36" s="32" t="s">
        <v>99</v>
      </c>
    </row>
    <row r="37" spans="1:11" s="2" customFormat="1" ht="18" x14ac:dyDescent="0.25">
      <c r="A37" s="25"/>
      <c r="B37" s="28" t="s">
        <v>100</v>
      </c>
      <c r="C37" s="27" t="s">
        <v>101</v>
      </c>
      <c r="D37" s="28">
        <v>41616555717</v>
      </c>
      <c r="E37" s="29">
        <v>46041</v>
      </c>
      <c r="F37" s="33">
        <v>3659</v>
      </c>
      <c r="G37" s="31">
        <v>659</v>
      </c>
      <c r="H37" s="31">
        <v>3000</v>
      </c>
      <c r="I37" s="28" t="s">
        <v>102</v>
      </c>
      <c r="J37" s="28">
        <v>5</v>
      </c>
      <c r="K37" s="32"/>
    </row>
    <row r="38" spans="1:11" s="2" customFormat="1" ht="18" x14ac:dyDescent="0.25">
      <c r="A38" s="25"/>
      <c r="B38" s="28" t="s">
        <v>48</v>
      </c>
      <c r="C38" s="27" t="s">
        <v>49</v>
      </c>
      <c r="D38" s="28">
        <v>41616708772</v>
      </c>
      <c r="E38" s="29">
        <v>46041</v>
      </c>
      <c r="F38" s="30">
        <v>23600</v>
      </c>
      <c r="G38" s="31">
        <v>1000</v>
      </c>
      <c r="H38" s="31">
        <v>22600</v>
      </c>
      <c r="I38" s="28" t="s">
        <v>103</v>
      </c>
      <c r="J38" s="28">
        <v>5</v>
      </c>
      <c r="K38" s="32" t="s">
        <v>104</v>
      </c>
    </row>
    <row r="39" spans="1:11" s="2" customFormat="1" ht="18" x14ac:dyDescent="0.25">
      <c r="A39" s="25"/>
      <c r="B39" s="28">
        <v>130075336</v>
      </c>
      <c r="C39" s="28" t="s">
        <v>79</v>
      </c>
      <c r="D39" s="28">
        <v>41640391776</v>
      </c>
      <c r="E39" s="36">
        <v>46044</v>
      </c>
      <c r="F39" s="31">
        <v>11965</v>
      </c>
      <c r="G39" s="31">
        <v>598.25</v>
      </c>
      <c r="H39" s="37">
        <v>11366.75</v>
      </c>
      <c r="I39" s="28" t="s">
        <v>105</v>
      </c>
      <c r="J39" s="28">
        <v>5</v>
      </c>
      <c r="K39" s="32" t="s">
        <v>106</v>
      </c>
    </row>
    <row r="40" spans="1:11" s="38" customFormat="1" ht="18" x14ac:dyDescent="0.25">
      <c r="B40" s="28">
        <v>102314675</v>
      </c>
      <c r="C40" s="27" t="s">
        <v>107</v>
      </c>
      <c r="D40" s="28">
        <v>41649315005</v>
      </c>
      <c r="E40" s="29">
        <v>46045</v>
      </c>
      <c r="F40" s="33">
        <v>20326</v>
      </c>
      <c r="G40" s="31"/>
      <c r="H40" s="31">
        <v>20326</v>
      </c>
      <c r="I40" s="28" t="s">
        <v>108</v>
      </c>
      <c r="J40" s="28">
        <v>5</v>
      </c>
      <c r="K40" s="32" t="s">
        <v>109</v>
      </c>
    </row>
    <row r="41" spans="1:11" s="38" customFormat="1" ht="18" x14ac:dyDescent="0.25">
      <c r="B41" s="28">
        <v>133291509</v>
      </c>
      <c r="C41" s="27" t="s">
        <v>110</v>
      </c>
      <c r="D41" s="28">
        <v>41650391538</v>
      </c>
      <c r="E41" s="29">
        <v>46045</v>
      </c>
      <c r="F41" s="30">
        <v>129210</v>
      </c>
      <c r="G41" s="31">
        <v>5475</v>
      </c>
      <c r="H41" s="31">
        <v>123735</v>
      </c>
      <c r="I41" s="28" t="s">
        <v>111</v>
      </c>
      <c r="J41" s="28">
        <v>5</v>
      </c>
      <c r="K41" s="32"/>
    </row>
    <row r="42" spans="1:11" s="39" customFormat="1" ht="18" x14ac:dyDescent="0.25">
      <c r="B42" s="28">
        <v>108011938</v>
      </c>
      <c r="C42" s="27" t="s">
        <v>112</v>
      </c>
      <c r="D42" s="28">
        <v>41673755378</v>
      </c>
      <c r="E42" s="29">
        <v>46049</v>
      </c>
      <c r="F42" s="30">
        <v>2499.75</v>
      </c>
      <c r="G42" s="40"/>
      <c r="H42" s="31">
        <v>2499.75</v>
      </c>
      <c r="I42" s="28" t="s">
        <v>113</v>
      </c>
      <c r="J42" s="28">
        <v>5</v>
      </c>
      <c r="K42" s="32" t="s">
        <v>114</v>
      </c>
    </row>
    <row r="43" spans="1:11" s="2" customFormat="1" ht="18" x14ac:dyDescent="0.25">
      <c r="A43" s="34"/>
      <c r="B43" s="28">
        <v>130075336</v>
      </c>
      <c r="C43" s="28" t="s">
        <v>79</v>
      </c>
      <c r="D43" s="28">
        <v>47108841122</v>
      </c>
      <c r="E43" s="36">
        <v>46052</v>
      </c>
      <c r="F43" s="31">
        <v>5200</v>
      </c>
      <c r="G43" s="31"/>
      <c r="H43" s="37">
        <v>5200</v>
      </c>
      <c r="I43" s="28" t="s">
        <v>98</v>
      </c>
      <c r="J43" s="28">
        <v>5</v>
      </c>
      <c r="K43" s="32" t="s">
        <v>99</v>
      </c>
    </row>
    <row r="44" spans="1:11" s="2" customFormat="1" ht="18" x14ac:dyDescent="0.25">
      <c r="A44" s="34"/>
      <c r="B44" s="28"/>
      <c r="C44" s="28"/>
      <c r="D44" s="41"/>
      <c r="E44" s="36"/>
      <c r="F44" s="31"/>
      <c r="G44" s="42"/>
      <c r="H44" s="37">
        <v>46396.43</v>
      </c>
      <c r="I44" s="28"/>
      <c r="J44" s="28"/>
      <c r="K44" s="32"/>
    </row>
    <row r="45" spans="1:11" s="16" customFormat="1" ht="36" x14ac:dyDescent="0.25">
      <c r="A45" s="25" t="s">
        <v>115</v>
      </c>
      <c r="B45" s="43"/>
      <c r="C45" s="44" t="s">
        <v>116</v>
      </c>
      <c r="D45" s="45"/>
      <c r="E45" s="46"/>
      <c r="F45" s="47"/>
      <c r="G45" s="48"/>
      <c r="H45" s="47"/>
      <c r="I45" s="49"/>
      <c r="J45" s="28"/>
      <c r="K45" s="32"/>
    </row>
    <row r="46" spans="1:11" s="52" customFormat="1" ht="15.75" customHeight="1" x14ac:dyDescent="0.25">
      <c r="A46" s="50" t="s">
        <v>117</v>
      </c>
      <c r="B46" s="43"/>
      <c r="C46" s="44" t="s">
        <v>118</v>
      </c>
      <c r="D46" s="43"/>
      <c r="E46" s="46"/>
      <c r="F46" s="47"/>
      <c r="G46" s="48"/>
      <c r="H46" s="47"/>
      <c r="I46" s="49"/>
      <c r="J46" s="51"/>
      <c r="K46" s="32"/>
    </row>
    <row r="47" spans="1:11" s="16" customFormat="1" ht="18.75" customHeight="1" x14ac:dyDescent="0.25">
      <c r="A47" s="53"/>
      <c r="B47" s="54"/>
      <c r="C47" s="55" t="s">
        <v>119</v>
      </c>
      <c r="D47" s="56"/>
      <c r="E47" s="57"/>
      <c r="F47" s="58">
        <f>SUM(F7:F46)</f>
        <v>1102770.32</v>
      </c>
      <c r="G47" s="58">
        <f t="shared" ref="G47" si="0">SUM(G7:G46)</f>
        <v>46396.429999999993</v>
      </c>
      <c r="H47" s="58">
        <f>SUM(H7:H46)</f>
        <v>1102770.32</v>
      </c>
      <c r="I47" s="59"/>
      <c r="J47" s="51"/>
      <c r="K47" s="60"/>
    </row>
    <row r="48" spans="1:11" s="16" customFormat="1" ht="18.75" customHeight="1" x14ac:dyDescent="0.25">
      <c r="A48" s="53"/>
      <c r="B48" s="61"/>
      <c r="C48" s="62"/>
      <c r="D48" s="63"/>
      <c r="E48" s="52"/>
      <c r="F48" s="64"/>
      <c r="G48" s="64"/>
      <c r="H48" s="64"/>
      <c r="I48" s="65"/>
      <c r="J48" s="52"/>
      <c r="K48" s="66"/>
    </row>
    <row r="49" spans="1:52" s="16" customFormat="1" ht="18.75" customHeight="1" x14ac:dyDescent="0.25">
      <c r="A49" s="53"/>
      <c r="B49" s="61"/>
      <c r="C49" s="62"/>
      <c r="D49" s="63"/>
      <c r="E49" s="52"/>
      <c r="F49" s="64"/>
      <c r="G49" s="64"/>
      <c r="H49" s="64"/>
      <c r="I49" s="65"/>
      <c r="J49" s="52"/>
      <c r="K49" s="52"/>
    </row>
    <row r="50" spans="1:52" s="6" customFormat="1" ht="28.5" customHeight="1" x14ac:dyDescent="0.25">
      <c r="A50" s="35"/>
      <c r="B50" s="67"/>
      <c r="C50" s="68" t="s">
        <v>120</v>
      </c>
      <c r="D50" s="69"/>
      <c r="E50" s="69"/>
      <c r="F50" s="69"/>
      <c r="G50" s="11"/>
      <c r="H50" s="70" t="s">
        <v>121</v>
      </c>
      <c r="I50" s="71"/>
    </row>
    <row r="51" spans="1:52" s="4" customFormat="1" ht="15.75" x14ac:dyDescent="0.25">
      <c r="A51" s="72" t="s">
        <v>122</v>
      </c>
      <c r="B51" s="72"/>
      <c r="C51" s="72" t="s">
        <v>123</v>
      </c>
      <c r="D51" s="72"/>
      <c r="E51" s="72"/>
      <c r="F51" s="73"/>
      <c r="G51" s="74"/>
      <c r="H51" s="72" t="s">
        <v>124</v>
      </c>
      <c r="I51" s="72"/>
      <c r="J51" s="75"/>
      <c r="K51" s="35"/>
      <c r="L51" s="9"/>
      <c r="N51" s="9"/>
      <c r="O51" s="9"/>
      <c r="P51" s="76"/>
      <c r="Q51" s="76"/>
      <c r="R51" s="77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</row>
    <row r="52" spans="1:52" s="4" customFormat="1" ht="15.75" x14ac:dyDescent="0.25">
      <c r="A52" s="72"/>
      <c r="B52" s="72"/>
      <c r="C52" s="72" t="s">
        <v>125</v>
      </c>
      <c r="D52" s="72"/>
      <c r="E52" s="78"/>
      <c r="F52" s="73"/>
      <c r="G52" s="74"/>
      <c r="H52" s="72" t="s">
        <v>126</v>
      </c>
      <c r="I52" s="72"/>
      <c r="J52" s="75"/>
      <c r="K52" s="35"/>
      <c r="L52" s="9"/>
      <c r="N52" s="9"/>
      <c r="O52" s="9"/>
      <c r="P52" s="76"/>
      <c r="Q52" s="76"/>
      <c r="R52" s="7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</row>
    <row r="53" spans="1:52" x14ac:dyDescent="0.25">
      <c r="A53" s="2"/>
      <c r="C53" s="80"/>
      <c r="E53" s="82"/>
      <c r="F53" s="83"/>
      <c r="G53" s="83"/>
      <c r="H53" s="83"/>
      <c r="I53" s="84"/>
    </row>
    <row r="54" spans="1:52" x14ac:dyDescent="0.25">
      <c r="A54" s="2"/>
      <c r="C54" s="85"/>
      <c r="E54" s="16"/>
      <c r="F54" s="86"/>
      <c r="G54" s="87"/>
      <c r="H54" s="87"/>
      <c r="I54" s="88"/>
    </row>
    <row r="55" spans="1:52" ht="48" customHeight="1" x14ac:dyDescent="0.25">
      <c r="A55" s="2"/>
      <c r="C55" s="85"/>
      <c r="F55" s="89"/>
    </row>
    <row r="56" spans="1:52" x14ac:dyDescent="0.25">
      <c r="A56" s="2"/>
      <c r="D56" s="5"/>
      <c r="E56" s="6"/>
      <c r="F56" s="7"/>
      <c r="G56" s="7"/>
      <c r="H56" s="7"/>
    </row>
    <row r="57" spans="1:52" x14ac:dyDescent="0.25">
      <c r="A57" s="2"/>
      <c r="D57" s="5"/>
      <c r="E57" s="6"/>
      <c r="F57" s="7"/>
      <c r="G57" s="8"/>
      <c r="H57" s="7"/>
    </row>
    <row r="58" spans="1:52" ht="33" x14ac:dyDescent="0.25">
      <c r="A58" s="1" t="s">
        <v>0</v>
      </c>
      <c r="B58" s="1"/>
      <c r="C58" s="1"/>
      <c r="D58" s="1"/>
      <c r="E58" s="1"/>
      <c r="F58" s="1"/>
      <c r="G58" s="1"/>
      <c r="H58" s="1"/>
      <c r="I58" s="1"/>
      <c r="J58" s="1"/>
      <c r="K58" s="2"/>
      <c r="L58" s="3"/>
      <c r="M58" s="4"/>
      <c r="N58" s="5"/>
      <c r="O58" s="6"/>
      <c r="P58" s="7"/>
      <c r="Q58" s="8"/>
      <c r="R58" s="7"/>
      <c r="S58" s="4"/>
    </row>
    <row r="59" spans="1:52" ht="15.75" x14ac:dyDescent="0.25">
      <c r="A59" s="10" t="s">
        <v>127</v>
      </c>
      <c r="B59" s="10"/>
      <c r="C59" s="10"/>
      <c r="D59" s="10"/>
      <c r="E59" s="10"/>
      <c r="F59" s="10"/>
      <c r="G59" s="10"/>
      <c r="H59" s="10"/>
      <c r="I59" s="10"/>
      <c r="J59" s="10"/>
      <c r="K59" s="2"/>
      <c r="L59" s="3"/>
      <c r="M59" s="4"/>
      <c r="N59" s="5"/>
      <c r="O59" s="6"/>
      <c r="P59" s="11"/>
      <c r="Q59" s="12"/>
      <c r="R59" s="11"/>
      <c r="S59" s="4"/>
    </row>
    <row r="60" spans="1:52" ht="15.75" x14ac:dyDescent="0.25">
      <c r="A60" s="13"/>
      <c r="B60" s="10" t="s">
        <v>128</v>
      </c>
      <c r="C60" s="10"/>
      <c r="D60" s="10"/>
      <c r="E60" s="10"/>
      <c r="F60" s="10"/>
      <c r="G60" s="10"/>
      <c r="H60" s="10"/>
      <c r="I60" s="10"/>
      <c r="J60" s="13"/>
      <c r="K60" s="14"/>
      <c r="L60" s="3"/>
      <c r="M60" s="4"/>
      <c r="N60" s="5"/>
      <c r="O60" s="6"/>
      <c r="P60" s="7"/>
      <c r="Q60" s="15"/>
      <c r="R60" s="7"/>
      <c r="S60" s="4"/>
    </row>
    <row r="61" spans="1:52" ht="15.75" x14ac:dyDescent="0.25">
      <c r="A61" s="10" t="s">
        <v>3</v>
      </c>
      <c r="B61" s="10"/>
      <c r="C61" s="10"/>
      <c r="D61" s="10"/>
      <c r="E61" s="10"/>
      <c r="F61" s="10"/>
      <c r="G61" s="10"/>
      <c r="H61" s="10"/>
      <c r="I61" s="10"/>
      <c r="J61" s="10"/>
      <c r="K61" s="2"/>
      <c r="L61" s="3"/>
      <c r="M61" s="4"/>
      <c r="N61" s="5"/>
      <c r="O61" s="6"/>
      <c r="P61" s="7"/>
      <c r="Q61" s="15"/>
      <c r="R61" s="7"/>
      <c r="S61" s="4"/>
    </row>
    <row r="62" spans="1:52" ht="15.75" x14ac:dyDescent="0.25">
      <c r="A62" s="13"/>
      <c r="B62" s="90"/>
      <c r="C62" s="13"/>
      <c r="D62" s="13"/>
      <c r="E62" s="91"/>
      <c r="F62" s="91"/>
      <c r="G62" s="91"/>
      <c r="H62" s="92"/>
      <c r="I62" s="13"/>
      <c r="J62" s="13"/>
      <c r="K62" s="2"/>
      <c r="M62" s="4"/>
      <c r="N62" s="6"/>
      <c r="O62" s="6"/>
      <c r="P62" s="7"/>
      <c r="Q62" s="15"/>
      <c r="R62" s="7"/>
      <c r="S62" s="4"/>
    </row>
    <row r="63" spans="1:52" ht="31.5" x14ac:dyDescent="0.25">
      <c r="A63" s="93" t="s">
        <v>4</v>
      </c>
      <c r="B63" s="94" t="s">
        <v>4</v>
      </c>
      <c r="C63" s="95" t="s">
        <v>5</v>
      </c>
      <c r="D63" s="96" t="s">
        <v>6</v>
      </c>
      <c r="E63" s="97" t="s">
        <v>7</v>
      </c>
      <c r="F63" s="98" t="s">
        <v>8</v>
      </c>
      <c r="G63" s="98" t="s">
        <v>9</v>
      </c>
      <c r="H63" s="98" t="s">
        <v>10</v>
      </c>
      <c r="I63" s="99" t="s">
        <v>11</v>
      </c>
      <c r="J63" s="100" t="s">
        <v>129</v>
      </c>
      <c r="K63" s="2"/>
      <c r="M63" s="4"/>
      <c r="N63" s="6"/>
      <c r="O63" s="6"/>
      <c r="P63" s="11"/>
      <c r="Q63" s="101"/>
      <c r="R63" s="7"/>
      <c r="S63" s="4"/>
    </row>
    <row r="64" spans="1:52" s="4" customFormat="1" ht="17.25" x14ac:dyDescent="0.3">
      <c r="A64" s="102">
        <v>4010100062</v>
      </c>
      <c r="B64" s="103"/>
      <c r="C64" s="103"/>
      <c r="D64" s="104"/>
      <c r="E64" s="105"/>
      <c r="F64" s="106"/>
      <c r="G64" s="107"/>
      <c r="H64" s="108"/>
      <c r="I64" s="109" t="s">
        <v>130</v>
      </c>
      <c r="J64" s="110">
        <v>22</v>
      </c>
      <c r="K64" s="2"/>
      <c r="L64" s="9"/>
      <c r="N64" s="6"/>
      <c r="O64" s="6"/>
      <c r="P64" s="7"/>
      <c r="Q64" s="111"/>
      <c r="R64" s="7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</row>
    <row r="65" spans="1:52" s="4" customFormat="1" ht="20.25" x14ac:dyDescent="0.3">
      <c r="A65" s="112"/>
      <c r="B65" s="113" t="s">
        <v>131</v>
      </c>
      <c r="C65" s="114"/>
      <c r="D65" s="115"/>
      <c r="E65" s="116"/>
      <c r="F65" s="117">
        <f>SUM(F64:F64)</f>
        <v>0</v>
      </c>
      <c r="G65" s="117">
        <f>SUM(G64:G64)</f>
        <v>0</v>
      </c>
      <c r="H65" s="118">
        <f>SUM(H64)</f>
        <v>0</v>
      </c>
      <c r="I65" s="119"/>
      <c r="J65" s="120"/>
      <c r="K65" s="2"/>
      <c r="L65" s="3"/>
      <c r="N65" s="5"/>
      <c r="O65" s="6"/>
      <c r="P65" s="7"/>
      <c r="Q65" s="7"/>
      <c r="R65" s="7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</row>
    <row r="66" spans="1:52" s="4" customFormat="1" x14ac:dyDescent="0.25">
      <c r="A66" s="121"/>
      <c r="B66" s="122"/>
      <c r="C66" s="123"/>
      <c r="D66" s="124"/>
      <c r="E66" s="125"/>
      <c r="F66" s="125"/>
      <c r="G66" s="125"/>
      <c r="H66" s="125"/>
      <c r="I66" s="126"/>
      <c r="J66" s="121"/>
      <c r="K66" s="2"/>
      <c r="L66" s="3"/>
      <c r="N66" s="5"/>
      <c r="O66" s="6"/>
      <c r="P66" s="7"/>
      <c r="Q66" s="7"/>
      <c r="R66" s="7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</row>
    <row r="67" spans="1:52" s="4" customFormat="1" x14ac:dyDescent="0.25">
      <c r="A67" s="121"/>
      <c r="B67" s="122"/>
      <c r="C67" s="123"/>
      <c r="D67" s="124"/>
      <c r="E67" s="125"/>
      <c r="F67" s="125"/>
      <c r="G67" s="125"/>
      <c r="H67" s="125"/>
      <c r="I67" s="126"/>
      <c r="J67" s="121"/>
      <c r="K67" s="2"/>
      <c r="L67" s="3"/>
      <c r="N67" s="5"/>
      <c r="O67" s="6"/>
      <c r="P67" s="7"/>
      <c r="Q67" s="7"/>
      <c r="R67" s="7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</row>
    <row r="68" spans="1:52" s="4" customFormat="1" x14ac:dyDescent="0.25">
      <c r="A68" s="121"/>
      <c r="B68" s="121"/>
      <c r="C68" s="121"/>
      <c r="D68" s="121"/>
      <c r="E68" s="127"/>
      <c r="F68" s="121"/>
      <c r="G68" s="121"/>
      <c r="H68" s="121"/>
      <c r="I68" s="121"/>
      <c r="J68" s="121"/>
      <c r="K68" s="2"/>
      <c r="L68" s="9"/>
      <c r="N68" s="9"/>
      <c r="O68" s="9"/>
      <c r="P68" s="76"/>
      <c r="Q68" s="76"/>
      <c r="R68" s="7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</row>
    <row r="69" spans="1:52" s="4" customFormat="1" ht="15.75" x14ac:dyDescent="0.25">
      <c r="A69" s="128"/>
      <c r="B69" s="129"/>
      <c r="C69" s="129"/>
      <c r="D69" s="130"/>
      <c r="E69" s="129"/>
      <c r="F69" s="129"/>
      <c r="G69" s="131"/>
      <c r="H69" s="132"/>
      <c r="I69" s="132"/>
      <c r="J69" s="133"/>
      <c r="K69" s="2"/>
      <c r="L69" s="9"/>
      <c r="N69" s="9"/>
      <c r="O69" s="9"/>
      <c r="P69" s="76"/>
      <c r="Q69" s="76"/>
      <c r="R69" s="77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</row>
    <row r="70" spans="1:52" s="4" customFormat="1" ht="18" x14ac:dyDescent="0.25">
      <c r="A70" s="132"/>
      <c r="B70" s="132"/>
      <c r="C70" s="134" t="s">
        <v>132</v>
      </c>
      <c r="D70" s="135"/>
      <c r="E70" s="132"/>
      <c r="F70" s="136"/>
      <c r="G70" s="131"/>
      <c r="H70" s="134" t="s">
        <v>133</v>
      </c>
      <c r="I70" s="132"/>
      <c r="J70" s="133"/>
      <c r="K70" s="2"/>
      <c r="L70" s="9"/>
      <c r="N70" s="9"/>
      <c r="O70" s="9"/>
      <c r="P70" s="76"/>
      <c r="Q70" s="76"/>
      <c r="R70" s="7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</row>
    <row r="71" spans="1:52" s="4" customFormat="1" ht="15.75" x14ac:dyDescent="0.25">
      <c r="A71" s="72" t="s">
        <v>122</v>
      </c>
      <c r="B71" s="72"/>
      <c r="C71" s="72" t="s">
        <v>134</v>
      </c>
      <c r="D71" s="72"/>
      <c r="E71" s="72"/>
      <c r="F71" s="73"/>
      <c r="G71" s="74"/>
      <c r="H71" s="72" t="s">
        <v>124</v>
      </c>
      <c r="I71" s="72"/>
      <c r="J71" s="75"/>
      <c r="K71" s="35"/>
      <c r="L71" s="9"/>
      <c r="N71" s="9"/>
      <c r="O71" s="9"/>
      <c r="P71" s="76"/>
      <c r="Q71" s="76"/>
      <c r="R71" s="77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</row>
    <row r="72" spans="1:52" s="4" customFormat="1" ht="15.75" x14ac:dyDescent="0.25">
      <c r="A72" s="137"/>
      <c r="B72" s="137"/>
      <c r="C72" s="72" t="s">
        <v>135</v>
      </c>
      <c r="D72" s="138"/>
      <c r="E72" s="137"/>
      <c r="F72" s="73"/>
      <c r="G72" s="74"/>
      <c r="H72" s="72" t="s">
        <v>126</v>
      </c>
      <c r="I72" s="137"/>
      <c r="J72" s="137"/>
      <c r="K72" s="35"/>
      <c r="L72" s="9"/>
      <c r="N72" s="9"/>
      <c r="O72" s="9"/>
      <c r="P72" s="76"/>
      <c r="Q72" s="76"/>
      <c r="R72" s="77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</row>
    <row r="73" spans="1:52" s="4" customFormat="1" x14ac:dyDescent="0.25">
      <c r="A73" s="139"/>
      <c r="B73" s="9"/>
      <c r="D73" s="9"/>
      <c r="E73" s="9"/>
      <c r="F73" s="76"/>
      <c r="G73" s="76"/>
      <c r="H73" s="7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</row>
    <row r="74" spans="1:52" s="4" customFormat="1" x14ac:dyDescent="0.25">
      <c r="A74" s="2"/>
      <c r="B74" s="9"/>
      <c r="D74" s="9"/>
      <c r="E74" s="9"/>
      <c r="F74" s="76"/>
      <c r="G74" s="76"/>
      <c r="H74" s="77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</row>
    <row r="653" spans="2:9" ht="19.5" x14ac:dyDescent="0.3">
      <c r="B653" s="9"/>
      <c r="D653" s="9"/>
      <c r="F653" s="9"/>
      <c r="G653" s="9"/>
      <c r="H653" s="9"/>
      <c r="I653" s="140" t="s">
        <v>136</v>
      </c>
    </row>
  </sheetData>
  <mergeCells count="10">
    <mergeCell ref="A59:J59"/>
    <mergeCell ref="B60:I60"/>
    <mergeCell ref="A61:J61"/>
    <mergeCell ref="B65:D65"/>
    <mergeCell ref="A1:J1"/>
    <mergeCell ref="A2:J2"/>
    <mergeCell ref="B3:I3"/>
    <mergeCell ref="A4:J4"/>
    <mergeCell ref="F53:H53"/>
    <mergeCell ref="A58:J58"/>
  </mergeCells>
  <pageMargins left="0.19685039370078741" right="0" top="0.74803149606299213" bottom="0" header="0.31496062992125984" footer="0"/>
  <pageSetup paperSize="5" scale="49" orientation="landscape" horizontalDpi="300" verticalDpi="300" r:id="rId1"/>
  <colBreaks count="1" manualBreakCount="1">
    <brk id="11" max="140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Relaciones de Pagos</vt:lpstr>
      <vt:lpstr>'Relaciones de Pagos'!Área_de_impresión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CONTABILIDAD-2</dc:creator>
  <cp:lastModifiedBy>CONTABILIDAD-2</cp:lastModifiedBy>
  <cp:lastPrinted>2026-02-05T12:28:48Z</cp:lastPrinted>
  <dcterms:created xsi:type="dcterms:W3CDTF">2026-02-05T12:28:44Z</dcterms:created>
  <dcterms:modified xsi:type="dcterms:W3CDTF">2026-02-05T12:29:10Z</dcterms:modified>
</cp:coreProperties>
</file>